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rbbzh.sharepoint.com/sites/COM-INSTALLATION-TRANSMISSION-DJA_FEADER/Documents partages/DJA_FEADER/DJA _Programmation 23-27/"/>
    </mc:Choice>
  </mc:AlternateContent>
  <xr:revisionPtr revIDLastSave="3" documentId="8_{4A9D0B82-7EC4-4212-B982-967ABB5A18A1}" xr6:coauthVersionLast="47" xr6:coauthVersionMax="47" xr10:uidLastSave="{CA0BAAE4-D716-4CCC-BA31-810916ACCDCA}"/>
  <bookViews>
    <workbookView xWindow="-28920" yWindow="-120" windowWidth="29040" windowHeight="15720" activeTab="2" xr2:uid="{00000000-000D-0000-FFFF-FFFF00000000}"/>
  </bookViews>
  <sheets>
    <sheet name="Revenu Disponible Agricole" sheetId="1" r:id="rId1"/>
    <sheet name="Revenu Professionel Global" sheetId="3" r:id="rId2"/>
    <sheet name="RDA_pré-installation" sheetId="5" r:id="rId3"/>
    <sheet name="Calcul EB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6" l="1"/>
  <c r="C14" i="6"/>
  <c r="D14" i="6"/>
  <c r="B14" i="6"/>
  <c r="D43" i="6" l="1"/>
  <c r="D44" i="6" l="1"/>
  <c r="C43" i="6" l="1"/>
  <c r="B43" i="6"/>
  <c r="C6" i="3"/>
  <c r="D6" i="3"/>
  <c r="E6" i="3"/>
  <c r="B6" i="3"/>
  <c r="C44" i="6" l="1"/>
  <c r="C13" i="3"/>
  <c r="D13" i="3"/>
  <c r="E13" i="3"/>
  <c r="B13" i="3"/>
  <c r="B28" i="5" l="1"/>
  <c r="C14" i="1"/>
  <c r="D14" i="1"/>
  <c r="E14" i="1"/>
  <c r="B14" i="1"/>
  <c r="B17" i="1" s="1"/>
  <c r="D18" i="5"/>
  <c r="B27" i="1"/>
  <c r="D28" i="5"/>
  <c r="D30" i="5" s="1"/>
  <c r="C28" i="5"/>
  <c r="C30" i="5" s="1"/>
  <c r="D31" i="5" s="1"/>
  <c r="B30" i="5"/>
  <c r="D14" i="5"/>
  <c r="D17" i="5" s="1"/>
  <c r="C14" i="5"/>
  <c r="C17" i="5" s="1"/>
  <c r="B14" i="5"/>
  <c r="B17" i="5" s="1"/>
  <c r="C11" i="3" l="1"/>
  <c r="D11" i="3"/>
  <c r="E11" i="3"/>
  <c r="B11" i="3"/>
  <c r="C27" i="1" l="1"/>
  <c r="C29" i="1" s="1"/>
  <c r="D27" i="1"/>
  <c r="D29" i="1" s="1"/>
  <c r="E27" i="1"/>
  <c r="E29" i="1" s="1"/>
  <c r="B29" i="1"/>
  <c r="B4" i="3" s="1"/>
  <c r="B14" i="3" s="1"/>
  <c r="C17" i="1"/>
  <c r="D17" i="1"/>
  <c r="E17" i="1"/>
  <c r="E4" i="3" s="1"/>
  <c r="E14" i="3" s="1"/>
  <c r="B16" i="3" l="1"/>
  <c r="C4" i="3"/>
  <c r="C14" i="3" s="1"/>
  <c r="E16" i="3"/>
  <c r="D4" i="3"/>
  <c r="D14" i="3" s="1"/>
  <c r="C16" i="3" l="1"/>
  <c r="D16" i="3"/>
</calcChain>
</file>

<file path=xl/sharedStrings.xml><?xml version="1.0" encoding="utf-8"?>
<sst xmlns="http://schemas.openxmlformats.org/spreadsheetml/2006/main" count="125" uniqueCount="90">
  <si>
    <t>Nombre d’associés exploitants (11)</t>
  </si>
  <si>
    <t>Calcul du RDA par associé exploitant = (10) / (11)</t>
  </si>
  <si>
    <t>Calcul du RDA de l’exploitation (10) selon les modalités suivantes : [(1) + (2) + (3) + (4)] - [(5) + (6) + (7) + (8) + (9)]</t>
  </si>
  <si>
    <t>Année 1</t>
  </si>
  <si>
    <t xml:space="preserve">Année 2 </t>
  </si>
  <si>
    <t>Année 3</t>
  </si>
  <si>
    <t>Année 4</t>
  </si>
  <si>
    <t>Excédent brut d'exploitation (1)</t>
  </si>
  <si>
    <t>Calcul du RDA de l’exploitation (10) selon les modalités suivantes : [(1) + (2) ] - [(5) + (6)]</t>
  </si>
  <si>
    <t xml:space="preserve">Calcul du RDA par associé exploitant = </t>
  </si>
  <si>
    <t>Calcul RDA en société</t>
  </si>
  <si>
    <t>Calcul RDA en Individuel</t>
  </si>
  <si>
    <t xml:space="preserve">
</t>
  </si>
  <si>
    <t>CALCUL DU REVENU DISPONIBLE AGRICOLE (RDA) SI INSTALLATION A TITRE SOCIETAIRE</t>
  </si>
  <si>
    <t>Revenus Extérieurs</t>
  </si>
  <si>
    <t xml:space="preserve">Calcul RDA </t>
  </si>
  <si>
    <t xml:space="preserve">CALCUL DU REVENU PROFESSIONNEL GLOBAL </t>
  </si>
  <si>
    <t>Ration RDA/ RPG</t>
  </si>
  <si>
    <t>(+) Revenus des activités extérieures salariées, artisanales, libérales*</t>
  </si>
  <si>
    <t>(+) Honoraires et rémunérations en tant qu’expert agricole pour prestations de services</t>
  </si>
  <si>
    <t>(+) Revenus d'entreprise de travaux agricoles</t>
  </si>
  <si>
    <t xml:space="preserve">(+) revenus d'activités touristiques, hors prestations de services </t>
  </si>
  <si>
    <t>(+) Produits financiers court terme (2)</t>
  </si>
  <si>
    <t>(+) Rémunération des associés exploitant (3)</t>
  </si>
  <si>
    <t>(+) Revenus des fermages et des mises à disposition du foncier et des bâtiments d'exploitation détenus en propriété par les exploitants (4)</t>
  </si>
  <si>
    <t>(-) Annuités d'emprunts long et moyen terme de la société (5)</t>
  </si>
  <si>
    <t>(-) Frais financiers des dettes à court terme (6)</t>
  </si>
  <si>
    <t>(-) Impôts fonciers et primes d'assurance à la charge des associés afférents au foncier et aux bâtiments d'exploitation loués ou mis à la disposition de la société (8)</t>
  </si>
  <si>
    <t>(-) La rémunération du capital des associés non exploitants (9)</t>
  </si>
  <si>
    <t>(-) Annuités d'emprunts long et moyen terme (5)</t>
  </si>
  <si>
    <t>Calcul du RDA par associé exploitant ou à titre individuel</t>
  </si>
  <si>
    <t>N-3</t>
  </si>
  <si>
    <t>N-2</t>
  </si>
  <si>
    <t>N-1</t>
  </si>
  <si>
    <t>(-) Annuités des emprunts professionnels contractés par les associés (7)</t>
  </si>
  <si>
    <r>
      <t xml:space="preserve">(+) Rémunération des associés exploitant, </t>
    </r>
    <r>
      <rPr>
        <sz val="10"/>
        <color theme="1"/>
        <rFont val="Calibri"/>
        <family val="2"/>
        <scheme val="minor"/>
      </rPr>
      <t xml:space="preserve">seulement si déduite de l'EBE </t>
    </r>
    <r>
      <rPr>
        <sz val="11"/>
        <color theme="1"/>
        <rFont val="Calibri"/>
        <family val="2"/>
        <scheme val="minor"/>
      </rPr>
      <t>(3)</t>
    </r>
  </si>
  <si>
    <r>
      <t xml:space="preserve">Excédent brut d'exploitation </t>
    </r>
    <r>
      <rPr>
        <sz val="10"/>
        <color theme="1"/>
        <rFont val="Calibri"/>
        <family val="2"/>
        <scheme val="minor"/>
      </rPr>
      <t>(rémunération et MSA déduite)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(1)</t>
    </r>
  </si>
  <si>
    <t>Revenu Professionnel Global (RDA+Revenus Extérieurs)</t>
  </si>
  <si>
    <t>Revenu Professionnel Global du bénéficiaire</t>
  </si>
  <si>
    <r>
      <t xml:space="preserve">Excédent brut d'exploitation </t>
    </r>
    <r>
      <rPr>
        <sz val="9"/>
        <color theme="1"/>
        <rFont val="Calibri"/>
        <family val="2"/>
        <scheme val="minor"/>
      </rPr>
      <t>après rémunération et</t>
    </r>
    <r>
      <rPr>
        <sz val="9"/>
        <rFont val="Calibri"/>
        <family val="2"/>
        <scheme val="minor"/>
      </rPr>
      <t xml:space="preserve"> cotisations sociales MSA </t>
    </r>
    <r>
      <rPr>
        <sz val="11"/>
        <rFont val="Calibri"/>
        <family val="2"/>
        <scheme val="minor"/>
      </rPr>
      <t>(1)</t>
    </r>
  </si>
  <si>
    <t xml:space="preserve">Calcul du revenu professionnels extérieurs à l'exploitation </t>
  </si>
  <si>
    <t>CALCUL DU REVENU DISPONIBLE AGRICOLE (RDA) SI INSTALLATION  SOCIETAIRE</t>
  </si>
  <si>
    <r>
      <t xml:space="preserve">RDA Moyen sur 3 ans;
</t>
    </r>
    <r>
      <rPr>
        <sz val="8"/>
        <color theme="1"/>
        <rFont val="Calibri"/>
        <family val="2"/>
        <scheme val="minor"/>
      </rPr>
      <t>si l'installation date de moins de 3 ans, diviser par le nombre d'années ou de mois réellement faits</t>
    </r>
  </si>
  <si>
    <t>CALCUL DU REVENU DISPONIBLE AGRICOLE (RDA) SI INSTALLATION EN INDIVIDUEL</t>
  </si>
  <si>
    <t>CALCUL DU REVENU DISPONIBLE AGRICOLE (RDA) SI INSTALLATION A TITRE INDIVIDUEL</t>
  </si>
  <si>
    <t>(-) Annuités des emprunts professionnels contractés par les associés (7) Associés exploitants uniquement</t>
  </si>
  <si>
    <t>Années prises en compte</t>
  </si>
  <si>
    <t>+/- variation stock / variation d'inventaire</t>
  </si>
  <si>
    <t>+/- cession interne</t>
  </si>
  <si>
    <t xml:space="preserve">Prestation de services </t>
  </si>
  <si>
    <t>- Achats d'animaux</t>
  </si>
  <si>
    <t>+ Production autoconsommée</t>
  </si>
  <si>
    <t>+ Indemnités d'exploitation</t>
  </si>
  <si>
    <t>Engrais et amendements</t>
  </si>
  <si>
    <t>Semences et plants</t>
  </si>
  <si>
    <t>Produits de défense des végétaux</t>
  </si>
  <si>
    <t>Aliments du bétail</t>
  </si>
  <si>
    <t>Produits de défense et de reproduction animale</t>
  </si>
  <si>
    <t>Emballages</t>
  </si>
  <si>
    <t>Combustibles, carburants et lubrifiants</t>
  </si>
  <si>
    <t>Autres matières premières et fournitures</t>
  </si>
  <si>
    <t>+/- variation de stocks</t>
  </si>
  <si>
    <t>Achats de travaux et services</t>
  </si>
  <si>
    <t>Autres fournitures d'entretien et de petits équipements</t>
  </si>
  <si>
    <t>Crédit bail</t>
  </si>
  <si>
    <t>Entretien et réparations</t>
  </si>
  <si>
    <t>Primes d'assurances</t>
  </si>
  <si>
    <t>Rémunérations d'intermédiaires et honoraires</t>
  </si>
  <si>
    <t>Transports</t>
  </si>
  <si>
    <t>Déplacements, réceptions</t>
  </si>
  <si>
    <t>Frais postaux, télécommunications</t>
  </si>
  <si>
    <t>Autres charges externes</t>
  </si>
  <si>
    <t>Impôts et taxes</t>
  </si>
  <si>
    <t>Rémunération du personnel</t>
  </si>
  <si>
    <t>Charges sociales du personnel</t>
  </si>
  <si>
    <t>Cotisations sociales de l'exploitant</t>
  </si>
  <si>
    <t>Années</t>
  </si>
  <si>
    <t xml:space="preserve"> + Subvention d'exploitation</t>
  </si>
  <si>
    <t>EBE structure</t>
  </si>
  <si>
    <t>CALCUL DE RECONSTITUTION DE L'EBE EN SITUATION DE PRE-INSTALLATION</t>
  </si>
  <si>
    <t>PRODUCTION NETTE</t>
  </si>
  <si>
    <t>CHARGES d'EXPLOITATION</t>
  </si>
  <si>
    <t>Location de foncier (fermage)</t>
  </si>
  <si>
    <t>Locations de matériel</t>
  </si>
  <si>
    <t>Frais bancaires</t>
  </si>
  <si>
    <t>Autres charges d'exploitation</t>
  </si>
  <si>
    <t>Ventes : ente d'animaux, de produits animaux et produits végétaux…</t>
  </si>
  <si>
    <r>
      <t>Autres produits dont</t>
    </r>
    <r>
      <rPr>
        <sz val="11"/>
        <color theme="1"/>
        <rFont val="Calibri"/>
        <family val="2"/>
        <scheme val="minor"/>
      </rPr>
      <t xml:space="preserve"> activités annexes</t>
    </r>
    <r>
      <rPr>
        <sz val="11"/>
        <color theme="1"/>
        <rFont val="Calibri"/>
        <family val="2"/>
        <scheme val="minor"/>
      </rPr>
      <t xml:space="preserve"> si revenu agricole</t>
    </r>
  </si>
  <si>
    <t>peut-être positif ou négatif, attention, il faut reprendre la formule de calcul 'PRODUCTION NETTE' si négatif</t>
  </si>
  <si>
    <t>Eau, gaz et électricité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</si>
</sst>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9"/>
      </patternFill>
    </fill>
  </fills>
  <borders count="16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medium">
        <color theme="9" tint="0.39994506668294322"/>
      </top>
      <bottom style="thin">
        <color theme="9" tint="0.39997558519241921"/>
      </bottom>
      <diagonal/>
    </border>
    <border>
      <left/>
      <right style="medium">
        <color theme="9" tint="0.39994506668294322"/>
      </right>
      <top style="medium">
        <color theme="9" tint="0.39994506668294322"/>
      </top>
      <bottom style="thin">
        <color theme="9" tint="0.39997558519241921"/>
      </bottom>
      <diagonal/>
    </border>
    <border>
      <left style="medium">
        <color theme="9" tint="0.39994506668294322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theme="9" tint="0.39994506668294322"/>
      </right>
      <top/>
      <bottom/>
      <diagonal/>
    </border>
    <border>
      <left style="medium">
        <color theme="9" tint="0.39994506668294322"/>
      </left>
      <right/>
      <top/>
      <bottom/>
      <diagonal/>
    </border>
    <border>
      <left/>
      <right style="medium">
        <color theme="9" tint="0.39994506668294322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 style="thin">
        <color theme="9" tint="0.39994506668294322"/>
      </right>
      <top/>
      <bottom style="thin">
        <color theme="9" tint="0.39997558519241921"/>
      </bottom>
      <diagonal/>
    </border>
    <border>
      <left/>
      <right style="thin">
        <color theme="9" tint="0.39994506668294322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4506668294322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/>
    <xf numFmtId="164" fontId="0" fillId="0" borderId="0" xfId="0" applyNumberFormat="1"/>
    <xf numFmtId="164" fontId="0" fillId="3" borderId="1" xfId="0" applyNumberFormat="1" applyFill="1" applyBorder="1"/>
    <xf numFmtId="164" fontId="0" fillId="0" borderId="1" xfId="0" applyNumberFormat="1" applyBorder="1"/>
    <xf numFmtId="0" fontId="3" fillId="0" borderId="0" xfId="0" applyFont="1" applyAlignment="1">
      <alignment wrapText="1"/>
    </xf>
    <xf numFmtId="3" fontId="0" fillId="0" borderId="0" xfId="0" applyNumberFormat="1"/>
    <xf numFmtId="164" fontId="2" fillId="2" borderId="0" xfId="0" applyNumberFormat="1" applyFont="1" applyFill="1"/>
    <xf numFmtId="0" fontId="3" fillId="0" borderId="0" xfId="0" applyFont="1" applyAlignment="1">
      <alignment horizontal="right" wrapText="1"/>
    </xf>
    <xf numFmtId="164" fontId="3" fillId="0" borderId="0" xfId="0" applyNumberFormat="1" applyFont="1"/>
    <xf numFmtId="0" fontId="0" fillId="4" borderId="0" xfId="0" applyFill="1"/>
    <xf numFmtId="0" fontId="5" fillId="0" borderId="0" xfId="0" applyFont="1" applyAlignment="1">
      <alignment wrapText="1"/>
    </xf>
    <xf numFmtId="0" fontId="2" fillId="2" borderId="2" xfId="0" applyFont="1" applyFill="1" applyBorder="1"/>
    <xf numFmtId="0" fontId="2" fillId="2" borderId="3" xfId="0" applyFont="1" applyFill="1" applyBorder="1"/>
    <xf numFmtId="0" fontId="3" fillId="0" borderId="4" xfId="0" applyFont="1" applyBorder="1" applyAlignment="1">
      <alignment horizontal="right" wrapText="1"/>
    </xf>
    <xf numFmtId="164" fontId="2" fillId="2" borderId="5" xfId="0" applyNumberFormat="1" applyFont="1" applyFill="1" applyBorder="1"/>
    <xf numFmtId="0" fontId="0" fillId="0" borderId="6" xfId="0" applyBorder="1"/>
    <xf numFmtId="0" fontId="0" fillId="0" borderId="5" xfId="0" applyBorder="1"/>
    <xf numFmtId="0" fontId="2" fillId="2" borderId="7" xfId="0" applyFont="1" applyFill="1" applyBorder="1"/>
    <xf numFmtId="0" fontId="0" fillId="3" borderId="4" xfId="0" applyFill="1" applyBorder="1" applyAlignment="1">
      <alignment wrapText="1"/>
    </xf>
    <xf numFmtId="164" fontId="0" fillId="3" borderId="7" xfId="0" applyNumberFormat="1" applyFill="1" applyBorder="1"/>
    <xf numFmtId="0" fontId="0" fillId="0" borderId="4" xfId="0" applyBorder="1" applyAlignment="1">
      <alignment wrapText="1"/>
    </xf>
    <xf numFmtId="164" fontId="0" fillId="0" borderId="7" xfId="0" applyNumberFormat="1" applyBorder="1"/>
    <xf numFmtId="0" fontId="3" fillId="3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left"/>
    </xf>
    <xf numFmtId="0" fontId="3" fillId="0" borderId="0" xfId="0" applyFont="1"/>
    <xf numFmtId="0" fontId="4" fillId="2" borderId="8" xfId="0" applyFont="1" applyFill="1" applyBorder="1"/>
    <xf numFmtId="164" fontId="2" fillId="2" borderId="9" xfId="0" applyNumberFormat="1" applyFont="1" applyFill="1" applyBorder="1"/>
    <xf numFmtId="0" fontId="4" fillId="2" borderId="10" xfId="0" applyFont="1" applyFill="1" applyBorder="1"/>
    <xf numFmtId="0" fontId="2" fillId="2" borderId="11" xfId="0" applyFont="1" applyFill="1" applyBorder="1"/>
    <xf numFmtId="164" fontId="2" fillId="2" borderId="12" xfId="0" applyNumberFormat="1" applyFont="1" applyFill="1" applyBorder="1"/>
    <xf numFmtId="0" fontId="11" fillId="5" borderId="8" xfId="0" applyFont="1" applyFill="1" applyBorder="1"/>
    <xf numFmtId="164" fontId="11" fillId="5" borderId="8" xfId="0" applyNumberFormat="1" applyFont="1" applyFill="1" applyBorder="1"/>
    <xf numFmtId="0" fontId="2" fillId="2" borderId="13" xfId="0" applyFont="1" applyFill="1" applyBorder="1"/>
    <xf numFmtId="164" fontId="2" fillId="2" borderId="14" xfId="0" applyNumberFormat="1" applyFont="1" applyFill="1" applyBorder="1"/>
    <xf numFmtId="164" fontId="11" fillId="5" borderId="15" xfId="0" applyNumberFormat="1" applyFont="1" applyFill="1" applyBorder="1"/>
    <xf numFmtId="164" fontId="0" fillId="3" borderId="9" xfId="0" applyNumberFormat="1" applyFill="1" applyBorder="1"/>
    <xf numFmtId="0" fontId="0" fillId="3" borderId="8" xfId="0" applyFill="1" applyBorder="1" applyAlignment="1">
      <alignment wrapText="1"/>
    </xf>
    <xf numFmtId="164" fontId="0" fillId="3" borderId="14" xfId="0" applyNumberFormat="1" applyFill="1" applyBorder="1"/>
    <xf numFmtId="164" fontId="0" fillId="0" borderId="14" xfId="0" applyNumberFormat="1" applyBorder="1"/>
    <xf numFmtId="164" fontId="5" fillId="0" borderId="1" xfId="0" applyNumberFormat="1" applyFont="1" applyBorder="1"/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border outline="0"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1"/>
      </font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numFmt numFmtId="164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7409</xdr:colOff>
      <xdr:row>1</xdr:row>
      <xdr:rowOff>172509</xdr:rowOff>
    </xdr:from>
    <xdr:to>
      <xdr:col>6</xdr:col>
      <xdr:colOff>5678759</xdr:colOff>
      <xdr:row>8</xdr:row>
      <xdr:rowOff>176741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27207A3-1E8D-4196-C2D4-955D517D3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8909" y="352426"/>
          <a:ext cx="5671350" cy="1782233"/>
        </a:xfrm>
        <a:prstGeom prst="rect">
          <a:avLst/>
        </a:prstGeom>
      </xdr:spPr>
    </xdr:pic>
    <xdr:clientData/>
  </xdr:twoCellAnchor>
  <xdr:twoCellAnchor editAs="oneCell">
    <xdr:from>
      <xdr:col>6</xdr:col>
      <xdr:colOff>3174</xdr:colOff>
      <xdr:row>8</xdr:row>
      <xdr:rowOff>152400</xdr:rowOff>
    </xdr:from>
    <xdr:to>
      <xdr:col>6</xdr:col>
      <xdr:colOff>5817849</xdr:colOff>
      <xdr:row>16</xdr:row>
      <xdr:rowOff>64559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B417208-5F51-4A4D-9012-73FC5102B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07"/>
        <a:stretch/>
      </xdr:blipFill>
      <xdr:spPr>
        <a:xfrm>
          <a:off x="8194674" y="2110317"/>
          <a:ext cx="5814675" cy="209232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17</xdr:row>
      <xdr:rowOff>113242</xdr:rowOff>
    </xdr:from>
    <xdr:to>
      <xdr:col>6</xdr:col>
      <xdr:colOff>5926668</xdr:colOff>
      <xdr:row>25</xdr:row>
      <xdr:rowOff>78762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8B7C12A-7823-CCE0-337B-290D94C5E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5326" y="4251325"/>
          <a:ext cx="5802842" cy="1404853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1651000</xdr:colOff>
      <xdr:row>0</xdr:row>
      <xdr:rowOff>84667</xdr:rowOff>
    </xdr:from>
    <xdr:to>
      <xdr:col>0</xdr:col>
      <xdr:colOff>4027805</xdr:colOff>
      <xdr:row>0</xdr:row>
      <xdr:rowOff>827617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C596EEC-ECCE-7697-935A-579AF7B49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84667"/>
          <a:ext cx="237680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1800471</xdr:colOff>
      <xdr:row>0</xdr:row>
      <xdr:rowOff>1063596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7C428E8-01ED-7CAC-5168-5A5532A55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800471" cy="1063596"/>
        </a:xfrm>
        <a:prstGeom prst="rect">
          <a:avLst/>
        </a:prstGeom>
      </xdr:spPr>
    </xdr:pic>
    <xdr:clientData/>
  </xdr:twoCellAnchor>
  <xdr:twoCellAnchor>
    <xdr:from>
      <xdr:col>0</xdr:col>
      <xdr:colOff>33867</xdr:colOff>
      <xdr:row>0</xdr:row>
      <xdr:rowOff>42333</xdr:rowOff>
    </xdr:from>
    <xdr:to>
      <xdr:col>0</xdr:col>
      <xdr:colOff>4061672</xdr:colOff>
      <xdr:row>1</xdr:row>
      <xdr:rowOff>22196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EDFEBAB7-0E1A-B0E3-30F6-C3FA750BB722}"/>
            </a:ext>
          </a:extLst>
        </xdr:cNvPr>
        <xdr:cNvGrpSpPr/>
      </xdr:nvGrpSpPr>
      <xdr:grpSpPr>
        <a:xfrm>
          <a:off x="30692" y="45508"/>
          <a:ext cx="4034155" cy="1056188"/>
          <a:chOff x="33867" y="42333"/>
          <a:chExt cx="4027805" cy="1063596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7A29665F-DCE6-941E-957B-7B34419F02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4867" y="127000"/>
            <a:ext cx="2376805" cy="742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6B0C87C5-1E29-B4FF-C05F-D362F2C41A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3867" y="42333"/>
            <a:ext cx="1800471" cy="106359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2</xdr:row>
      <xdr:rowOff>0</xdr:rowOff>
    </xdr:from>
    <xdr:to>
      <xdr:col>17</xdr:col>
      <xdr:colOff>95250</xdr:colOff>
      <xdr:row>11</xdr:row>
      <xdr:rowOff>126038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59828B-26A5-4E8B-66FB-E78C2FFFA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1868" y="367393"/>
          <a:ext cx="8486775" cy="1714900"/>
        </a:xfrm>
        <a:prstGeom prst="rect">
          <a:avLst/>
        </a:prstGeom>
      </xdr:spPr>
    </xdr:pic>
    <xdr:clientData/>
  </xdr:twoCellAnchor>
  <xdr:twoCellAnchor editAs="oneCell">
    <xdr:from>
      <xdr:col>5</xdr:col>
      <xdr:colOff>563222</xdr:colOff>
      <xdr:row>11</xdr:row>
      <xdr:rowOff>125049</xdr:rowOff>
    </xdr:from>
    <xdr:to>
      <xdr:col>15</xdr:col>
      <xdr:colOff>719094</xdr:colOff>
      <xdr:row>37</xdr:row>
      <xdr:rowOff>132874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41C8630-AC7A-B8DC-2EC9-7F4EBC15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2410" y="3327830"/>
          <a:ext cx="8013997" cy="46512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4027805</xdr:colOff>
      <xdr:row>0</xdr:row>
      <xdr:rowOff>1063596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CD99D87B-5603-41F2-A631-6279105CCA87}"/>
            </a:ext>
          </a:extLst>
        </xdr:cNvPr>
        <xdr:cNvGrpSpPr/>
      </xdr:nvGrpSpPr>
      <xdr:grpSpPr>
        <a:xfrm>
          <a:off x="0" y="0"/>
          <a:ext cx="4030980" cy="1060421"/>
          <a:chOff x="33867" y="42333"/>
          <a:chExt cx="4027805" cy="1063596"/>
        </a:xfrm>
      </xdr:grpSpPr>
      <xdr:pic>
        <xdr:nvPicPr>
          <xdr:cNvPr id="14" name="Image 13">
            <a:extLst>
              <a:ext uri="{FF2B5EF4-FFF2-40B4-BE49-F238E27FC236}">
                <a16:creationId xmlns:a16="http://schemas.microsoft.com/office/drawing/2014/main" id="{43660F20-4542-3D8F-F13B-E93B53B320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4867" y="127000"/>
            <a:ext cx="2376805" cy="742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5" name="Image 14">
            <a:extLst>
              <a:ext uri="{FF2B5EF4-FFF2-40B4-BE49-F238E27FC236}">
                <a16:creationId xmlns:a16="http://schemas.microsoft.com/office/drawing/2014/main" id="{695398B9-EAE4-2E1A-11D6-97D1E14747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3867" y="42333"/>
            <a:ext cx="1800471" cy="106359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</xdr:colOff>
      <xdr:row>1</xdr:row>
      <xdr:rowOff>181840</xdr:rowOff>
    </xdr:from>
    <xdr:to>
      <xdr:col>5</xdr:col>
      <xdr:colOff>6064250</xdr:colOff>
      <xdr:row>9</xdr:row>
      <xdr:rowOff>95249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445375" y="1342158"/>
          <a:ext cx="6048375" cy="19309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 b="1"/>
        </a:p>
        <a:p>
          <a:r>
            <a:rPr lang="fr-FR" sz="1100" b="1"/>
            <a:t>Analyse du revenu</a:t>
          </a:r>
          <a:r>
            <a:rPr lang="fr-FR" sz="1100" b="1" baseline="0"/>
            <a:t> en pré-installation :</a:t>
          </a:r>
          <a:endParaRPr lang="fr-FR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>
              <a:effectLst/>
            </a:rPr>
            <a:t>1) Dans le cas d'une </a:t>
          </a:r>
          <a:r>
            <a:rPr lang="fr-FR" b="1">
              <a:effectLst/>
            </a:rPr>
            <a:t>demande d'aide à titre principale</a:t>
          </a:r>
          <a:r>
            <a:rPr lang="fr-FR">
              <a:effectLst/>
            </a:rPr>
            <a:t>, le bénéficiaire, déjà assuré comme chef d'exploitation, doit justifier avoir dégagé en moyenne sur les </a:t>
          </a:r>
          <a:r>
            <a:rPr lang="fr-FR" b="1">
              <a:effectLst/>
            </a:rPr>
            <a:t>3 derniers exercices un revenu agricole </a:t>
          </a:r>
          <a:r>
            <a:rPr lang="fr-FR" b="1" u="sng">
              <a:effectLst/>
            </a:rPr>
            <a:t>inférieur au SMIC.</a:t>
          </a:r>
          <a:endParaRPr lang="fr-FR"/>
        </a:p>
        <a:p>
          <a:r>
            <a:rPr lang="fr-FR">
              <a:effectLst/>
            </a:rPr>
            <a:t>2) Dans le cas d'une </a:t>
          </a:r>
          <a:r>
            <a:rPr lang="fr-FR" b="1">
              <a:effectLst/>
            </a:rPr>
            <a:t>demande d'aide à titre secondaire</a:t>
          </a:r>
          <a:r>
            <a:rPr lang="fr-FR">
              <a:effectLst/>
            </a:rPr>
            <a:t>, le bénéficiaire, déjà assuré comme chef d'exploitation, doit justifier avoir dégagé en moyenne sur les </a:t>
          </a:r>
          <a:r>
            <a:rPr lang="fr-FR" b="1">
              <a:effectLst/>
            </a:rPr>
            <a:t>3 derniers exercices un revenu agricole </a:t>
          </a:r>
          <a:r>
            <a:rPr lang="fr-FR" b="1" u="sng">
              <a:effectLst/>
            </a:rPr>
            <a:t>inférieur au 1/2 SMIC.</a:t>
          </a:r>
          <a:endParaRPr lang="fr-FR"/>
        </a:p>
        <a:p>
          <a:endParaRPr lang="fr-FR" sz="1100" b="1" u="sng"/>
        </a:p>
        <a:p>
          <a:endParaRPr lang="fr-FR" sz="1100" b="1"/>
        </a:p>
        <a:p>
          <a:endParaRPr lang="fr-FR" sz="1100" b="1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4027805</xdr:colOff>
      <xdr:row>0</xdr:row>
      <xdr:rowOff>1063596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0764E7EC-D046-48F7-8EA0-081D9AA54573}"/>
            </a:ext>
          </a:extLst>
        </xdr:cNvPr>
        <xdr:cNvGrpSpPr/>
      </xdr:nvGrpSpPr>
      <xdr:grpSpPr>
        <a:xfrm>
          <a:off x="0" y="0"/>
          <a:ext cx="4030980" cy="1060421"/>
          <a:chOff x="33867" y="42333"/>
          <a:chExt cx="4027805" cy="1063596"/>
        </a:xfrm>
      </xdr:grpSpPr>
      <xdr:pic>
        <xdr:nvPicPr>
          <xdr:cNvPr id="8" name="Image 7">
            <a:extLst>
              <a:ext uri="{FF2B5EF4-FFF2-40B4-BE49-F238E27FC236}">
                <a16:creationId xmlns:a16="http://schemas.microsoft.com/office/drawing/2014/main" id="{DA2577C3-81D4-360B-5F06-A194A330D0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4867" y="127000"/>
            <a:ext cx="2376805" cy="742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338F9F77-B1D2-78ED-9F72-3562A0DDB4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3867" y="42333"/>
            <a:ext cx="1800471" cy="106359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588373</xdr:colOff>
      <xdr:row>0</xdr:row>
      <xdr:rowOff>1060421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E4308DE0-46B8-4961-81A4-1FE5E54EE554}"/>
            </a:ext>
          </a:extLst>
        </xdr:cNvPr>
        <xdr:cNvGrpSpPr/>
      </xdr:nvGrpSpPr>
      <xdr:grpSpPr>
        <a:xfrm>
          <a:off x="0" y="0"/>
          <a:ext cx="4832290" cy="1057246"/>
          <a:chOff x="33867" y="42333"/>
          <a:chExt cx="4027805" cy="1063596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37780DA4-0C96-C0DF-9E6B-CF1F8E289E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4867" y="127000"/>
            <a:ext cx="2376805" cy="742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487F229D-B394-20FF-8215-FCAABE631A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3867" y="42333"/>
            <a:ext cx="1800471" cy="1063596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3:E17" totalsRowShown="0">
  <autoFilter ref="A3:E17" xr:uid="{00000000-0009-0000-0100-000001000000}"/>
  <tableColumns count="5">
    <tableColumn id="1" xr3:uid="{00000000-0010-0000-0000-000001000000}" name="Calcul RDA en société" dataDxfId="25"/>
    <tableColumn id="2" xr3:uid="{00000000-0010-0000-0000-000002000000}" name="Année 1" dataDxfId="24"/>
    <tableColumn id="3" xr3:uid="{00000000-0010-0000-0000-000003000000}" name="Année 2 " dataDxfId="23"/>
    <tableColumn id="4" xr3:uid="{00000000-0010-0000-0000-000004000000}" name="Année 3" dataDxfId="22"/>
    <tableColumn id="5" xr3:uid="{00000000-0010-0000-0000-000005000000}" name="Année 4" dataDxfId="2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3" displayName="Tableau13" ref="A21:E29" totalsRowShown="0">
  <autoFilter ref="A21:E29" xr:uid="{00000000-0009-0000-0100-000002000000}"/>
  <tableColumns count="5">
    <tableColumn id="1" xr3:uid="{00000000-0010-0000-0100-000001000000}" name="Calcul RDA en Individuel" dataDxfId="20"/>
    <tableColumn id="2" xr3:uid="{00000000-0010-0000-0100-000002000000}" name="Année 1" dataDxfId="19"/>
    <tableColumn id="3" xr3:uid="{00000000-0010-0000-0100-000003000000}" name="Année 2 " dataDxfId="18"/>
    <tableColumn id="4" xr3:uid="{00000000-0010-0000-0100-000004000000}" name="Année 3" dataDxfId="17"/>
    <tableColumn id="5" xr3:uid="{00000000-0010-0000-0100-000005000000}" name="Année 4" dataDxfId="1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au111" displayName="Tableau111" ref="A3:D18" totalsRowShown="0">
  <autoFilter ref="A3:D18" xr:uid="{00000000-0009-0000-0100-00000A000000}"/>
  <tableColumns count="4">
    <tableColumn id="1" xr3:uid="{00000000-0010-0000-0200-000001000000}" name="Calcul RDA en société" dataDxfId="15"/>
    <tableColumn id="2" xr3:uid="{00000000-0010-0000-0200-000002000000}" name="N-3" dataDxfId="14"/>
    <tableColumn id="3" xr3:uid="{00000000-0010-0000-0200-000003000000}" name="N-2" dataDxfId="13"/>
    <tableColumn id="4" xr3:uid="{00000000-0010-0000-0200-000004000000}" name="N-1" dataDxfId="1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leau1312" displayName="Tableau1312" ref="A22:D31" totalsRowShown="0">
  <autoFilter ref="A22:D31" xr:uid="{00000000-0009-0000-0100-00000B000000}"/>
  <tableColumns count="4">
    <tableColumn id="1" xr3:uid="{00000000-0010-0000-0300-000001000000}" name="Calcul RDA en Individuel" dataDxfId="11"/>
    <tableColumn id="2" xr3:uid="{00000000-0010-0000-0300-000002000000}" name="N-3" dataDxfId="10"/>
    <tableColumn id="3" xr3:uid="{00000000-0010-0000-0300-000003000000}" name="N-2" dataDxfId="9"/>
    <tableColumn id="4" xr3:uid="{00000000-0010-0000-0300-000004000000}" name="N-1" dataDxfId="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B87C6C-DBC4-4AEE-A9E2-BD411F7DB106}" name="Tableau3" displayName="Tableau3" ref="A3:D14" totalsRowShown="0" headerRowDxfId="7" dataDxfId="5" headerRowBorderDxfId="6" tableBorderDxfId="4">
  <autoFilter ref="A3:D14" xr:uid="{DAB87C6C-DBC4-4AEE-A9E2-BD411F7DB106}"/>
  <tableColumns count="4">
    <tableColumn id="1" xr3:uid="{BD034CAD-11E7-423E-A652-A5FE11EFF1D5}" name="Années" dataDxfId="3"/>
    <tableColumn id="4" xr3:uid="{C0B47A53-7EF1-4038-A776-6469FBF231CB}" name="N-3" dataDxfId="2"/>
    <tableColumn id="5" xr3:uid="{ED8314F9-AAF0-4E20-9498-2EDBD13D463D}" name="N-2" dataDxfId="1"/>
    <tableColumn id="6" xr3:uid="{94BDFBAD-7801-4C00-944A-36D0810217F5}" name="N-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opLeftCell="A2" zoomScale="90" zoomScaleNormal="90" workbookViewId="0">
      <selection activeCell="J22" sqref="J22:K25"/>
    </sheetView>
  </sheetViews>
  <sheetFormatPr baseColWidth="10" defaultRowHeight="14.5" x14ac:dyDescent="0.35"/>
  <cols>
    <col min="1" max="1" width="61.54296875" customWidth="1"/>
    <col min="2" max="2" width="12.1796875" bestFit="1" customWidth="1"/>
    <col min="7" max="7" width="97" customWidth="1"/>
  </cols>
  <sheetData>
    <row r="1" spans="1:11" ht="85.4" customHeight="1" x14ac:dyDescent="0.35"/>
    <row r="2" spans="1:11" x14ac:dyDescent="0.35">
      <c r="A2" s="27" t="s">
        <v>41</v>
      </c>
    </row>
    <row r="3" spans="1:11" x14ac:dyDescent="0.35">
      <c r="A3" s="1" t="s">
        <v>10</v>
      </c>
      <c r="B3" t="s">
        <v>3</v>
      </c>
      <c r="C3" t="s">
        <v>4</v>
      </c>
      <c r="D3" t="s">
        <v>5</v>
      </c>
      <c r="E3" t="s">
        <v>6</v>
      </c>
    </row>
    <row r="4" spans="1:11" x14ac:dyDescent="0.35">
      <c r="A4" s="2" t="s">
        <v>36</v>
      </c>
      <c r="B4" s="4"/>
      <c r="C4" s="4"/>
      <c r="D4" s="4"/>
      <c r="E4" s="4"/>
      <c r="H4" s="12"/>
      <c r="I4" s="12"/>
      <c r="J4" s="12"/>
      <c r="K4" s="12"/>
    </row>
    <row r="5" spans="1:11" ht="24.75" customHeight="1" x14ac:dyDescent="0.35">
      <c r="A5" s="2" t="s">
        <v>22</v>
      </c>
      <c r="B5" s="4"/>
      <c r="C5" s="4"/>
      <c r="D5" s="4"/>
      <c r="E5" s="4"/>
    </row>
    <row r="6" spans="1:11" ht="29" x14ac:dyDescent="0.35">
      <c r="A6" s="2" t="s">
        <v>35</v>
      </c>
      <c r="B6" s="4"/>
      <c r="C6" s="4"/>
      <c r="D6" s="4"/>
      <c r="E6" s="4"/>
    </row>
    <row r="7" spans="1:11" ht="29" x14ac:dyDescent="0.35">
      <c r="A7" s="2" t="s">
        <v>24</v>
      </c>
      <c r="B7" s="4"/>
      <c r="C7" s="4"/>
      <c r="D7" s="4"/>
      <c r="E7" s="4"/>
    </row>
    <row r="8" spans="1:11" x14ac:dyDescent="0.35">
      <c r="A8" s="2" t="s">
        <v>25</v>
      </c>
      <c r="B8" s="4"/>
      <c r="C8" s="4"/>
      <c r="D8" s="4"/>
      <c r="E8" s="4"/>
    </row>
    <row r="9" spans="1:11" x14ac:dyDescent="0.35">
      <c r="A9" s="2" t="s">
        <v>26</v>
      </c>
      <c r="B9" s="4"/>
      <c r="C9" s="4"/>
      <c r="D9" s="4"/>
      <c r="E9" s="4"/>
    </row>
    <row r="10" spans="1:11" ht="29" x14ac:dyDescent="0.35">
      <c r="A10" s="13" t="s">
        <v>45</v>
      </c>
      <c r="B10" s="4"/>
      <c r="C10" s="4"/>
      <c r="D10" s="4"/>
      <c r="E10" s="4"/>
    </row>
    <row r="11" spans="1:11" ht="43.5" x14ac:dyDescent="0.35">
      <c r="A11" s="2" t="s">
        <v>27</v>
      </c>
      <c r="B11" s="4"/>
      <c r="C11" s="4"/>
      <c r="D11" s="4"/>
      <c r="E11" s="4"/>
    </row>
    <row r="12" spans="1:11" x14ac:dyDescent="0.35">
      <c r="A12" s="2" t="s">
        <v>28</v>
      </c>
      <c r="B12" s="4"/>
      <c r="C12" s="4"/>
      <c r="D12" s="4"/>
      <c r="E12" s="4"/>
    </row>
    <row r="13" spans="1:11" x14ac:dyDescent="0.35">
      <c r="A13" s="2"/>
      <c r="B13" s="4"/>
      <c r="C13" s="4"/>
      <c r="D13" s="4"/>
      <c r="E13" s="4"/>
    </row>
    <row r="14" spans="1:11" ht="29" x14ac:dyDescent="0.35">
      <c r="A14" s="2" t="s">
        <v>2</v>
      </c>
      <c r="B14" s="4">
        <f>B4+B5+B6+B7-(B8+B9+B10+B11+B12)</f>
        <v>0</v>
      </c>
      <c r="C14" s="4">
        <f t="shared" ref="C14:E14" si="0">C4+C5+C6+C7-(C8+C9+C10+C11+C12)</f>
        <v>0</v>
      </c>
      <c r="D14" s="4">
        <f t="shared" si="0"/>
        <v>0</v>
      </c>
      <c r="E14" s="4">
        <f t="shared" si="0"/>
        <v>0</v>
      </c>
    </row>
    <row r="15" spans="1:11" x14ac:dyDescent="0.35">
      <c r="A15" s="2"/>
      <c r="B15" s="4"/>
      <c r="C15" s="4"/>
      <c r="D15" s="4"/>
      <c r="E15" s="4"/>
    </row>
    <row r="16" spans="1:11" x14ac:dyDescent="0.35">
      <c r="A16" s="2" t="s">
        <v>0</v>
      </c>
      <c r="B16" s="8">
        <v>1</v>
      </c>
      <c r="C16" s="8">
        <v>1</v>
      </c>
      <c r="D16" s="8">
        <v>1</v>
      </c>
      <c r="E16" s="8">
        <v>1</v>
      </c>
    </row>
    <row r="17" spans="1:5" x14ac:dyDescent="0.35">
      <c r="A17" s="7" t="s">
        <v>1</v>
      </c>
      <c r="B17" s="4">
        <f>B14/B16</f>
        <v>0</v>
      </c>
      <c r="C17" s="4">
        <f t="shared" ref="C17:E17" si="1">C14/C16</f>
        <v>0</v>
      </c>
      <c r="D17" s="4">
        <f t="shared" si="1"/>
        <v>0</v>
      </c>
      <c r="E17" s="4">
        <f t="shared" si="1"/>
        <v>0</v>
      </c>
    </row>
    <row r="20" spans="1:5" x14ac:dyDescent="0.35">
      <c r="A20" s="27" t="s">
        <v>43</v>
      </c>
    </row>
    <row r="21" spans="1:5" x14ac:dyDescent="0.35">
      <c r="A21" s="1" t="s">
        <v>11</v>
      </c>
      <c r="B21" t="s">
        <v>3</v>
      </c>
      <c r="C21" t="s">
        <v>4</v>
      </c>
      <c r="D21" t="s">
        <v>5</v>
      </c>
      <c r="E21" t="s">
        <v>6</v>
      </c>
    </row>
    <row r="22" spans="1:5" x14ac:dyDescent="0.35">
      <c r="A22" s="2" t="s">
        <v>7</v>
      </c>
      <c r="B22" s="4">
        <v>0</v>
      </c>
      <c r="C22" s="4">
        <v>0</v>
      </c>
      <c r="D22" s="4">
        <v>0</v>
      </c>
      <c r="E22" s="4">
        <v>0</v>
      </c>
    </row>
    <row r="23" spans="1:5" x14ac:dyDescent="0.35">
      <c r="A23" s="2" t="s">
        <v>22</v>
      </c>
      <c r="B23" s="4"/>
      <c r="C23" s="4"/>
      <c r="D23" s="4"/>
      <c r="E23" s="4"/>
    </row>
    <row r="24" spans="1:5" x14ac:dyDescent="0.35">
      <c r="A24" s="2" t="s">
        <v>29</v>
      </c>
      <c r="B24" s="4"/>
      <c r="C24" s="4"/>
      <c r="D24" s="4"/>
      <c r="E24" s="4"/>
    </row>
    <row r="25" spans="1:5" x14ac:dyDescent="0.35">
      <c r="A25" s="2" t="s">
        <v>26</v>
      </c>
      <c r="B25" s="4"/>
      <c r="C25" s="4"/>
      <c r="D25" s="4"/>
      <c r="E25" s="4"/>
    </row>
    <row r="26" spans="1:5" x14ac:dyDescent="0.35">
      <c r="A26" s="2"/>
      <c r="B26" s="4"/>
      <c r="C26" s="4"/>
      <c r="D26" s="4"/>
      <c r="E26" s="4"/>
    </row>
    <row r="27" spans="1:5" ht="29" x14ac:dyDescent="0.35">
      <c r="A27" s="2" t="s">
        <v>8</v>
      </c>
      <c r="B27" s="4">
        <f>B22+B23-(B24+B25)</f>
        <v>0</v>
      </c>
      <c r="C27" s="4">
        <f>C22+C23-(C24+C25)</f>
        <v>0</v>
      </c>
      <c r="D27" s="4">
        <f>D22+D23-(D24+D25)</f>
        <v>0</v>
      </c>
      <c r="E27" s="4">
        <f>E22+E23-(E24+E25)</f>
        <v>0</v>
      </c>
    </row>
    <row r="28" spans="1:5" x14ac:dyDescent="0.35">
      <c r="A28" s="2"/>
      <c r="B28" s="4"/>
      <c r="C28" s="4"/>
      <c r="D28" s="4"/>
      <c r="E28" s="4"/>
    </row>
    <row r="29" spans="1:5" x14ac:dyDescent="0.35">
      <c r="A29" s="7" t="s">
        <v>9</v>
      </c>
      <c r="B29" s="4">
        <f>B27</f>
        <v>0</v>
      </c>
      <c r="C29" s="4">
        <f t="shared" ref="C29:E29" si="2">C27</f>
        <v>0</v>
      </c>
      <c r="D29" s="4">
        <f t="shared" si="2"/>
        <v>0</v>
      </c>
      <c r="E29" s="4">
        <f t="shared" si="2"/>
        <v>0</v>
      </c>
    </row>
  </sheetData>
  <phoneticPr fontId="6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zoomScale="80" zoomScaleNormal="80" workbookViewId="0">
      <selection activeCell="C32" sqref="C32"/>
    </sheetView>
  </sheetViews>
  <sheetFormatPr baseColWidth="10" defaultRowHeight="14.5" x14ac:dyDescent="0.35"/>
  <cols>
    <col min="1" max="1" width="81.54296875" bestFit="1" customWidth="1"/>
  </cols>
  <sheetData>
    <row r="1" spans="1:5" ht="110.5" customHeight="1" x14ac:dyDescent="0.35"/>
    <row r="2" spans="1:5" ht="15" thickBot="1" x14ac:dyDescent="0.4">
      <c r="A2" s="27" t="s">
        <v>16</v>
      </c>
    </row>
    <row r="3" spans="1:5" x14ac:dyDescent="0.35">
      <c r="A3" s="26" t="s">
        <v>15</v>
      </c>
      <c r="B3" s="14" t="s">
        <v>3</v>
      </c>
      <c r="C3" s="14" t="s">
        <v>4</v>
      </c>
      <c r="D3" s="14" t="s">
        <v>5</v>
      </c>
      <c r="E3" s="15" t="s">
        <v>6</v>
      </c>
    </row>
    <row r="4" spans="1:5" x14ac:dyDescent="0.35">
      <c r="A4" s="16" t="s">
        <v>30</v>
      </c>
      <c r="B4" s="9">
        <f>IF('Revenu Disponible Agricole'!B17,'Revenu Disponible Agricole'!B17,'Revenu Disponible Agricole'!B29)</f>
        <v>0</v>
      </c>
      <c r="C4" s="9">
        <f>IF('Revenu Disponible Agricole'!C17,'Revenu Disponible Agricole'!C17,'Revenu Disponible Agricole'!C29)</f>
        <v>0</v>
      </c>
      <c r="D4" s="9">
        <f>IF('Revenu Disponible Agricole'!D17,'Revenu Disponible Agricole'!D17,'Revenu Disponible Agricole'!D29)</f>
        <v>0</v>
      </c>
      <c r="E4" s="17">
        <f>IF('Revenu Disponible Agricole'!E17,'Revenu Disponible Agricole'!E17,'Revenu Disponible Agricole'!E29)</f>
        <v>0</v>
      </c>
    </row>
    <row r="5" spans="1:5" x14ac:dyDescent="0.35">
      <c r="A5" s="18"/>
      <c r="E5" s="19"/>
    </row>
    <row r="6" spans="1:5" x14ac:dyDescent="0.35">
      <c r="A6" s="26" t="s">
        <v>40</v>
      </c>
      <c r="B6" s="3" t="str">
        <f>B3</f>
        <v>Année 1</v>
      </c>
      <c r="C6" s="3" t="str">
        <f t="shared" ref="C6:E6" si="0">C3</f>
        <v xml:space="preserve">Année 2 </v>
      </c>
      <c r="D6" s="3" t="str">
        <f t="shared" si="0"/>
        <v>Année 3</v>
      </c>
      <c r="E6" s="3" t="str">
        <f t="shared" si="0"/>
        <v>Année 4</v>
      </c>
    </row>
    <row r="7" spans="1:5" x14ac:dyDescent="0.35">
      <c r="A7" s="21" t="s">
        <v>18</v>
      </c>
      <c r="B7" s="5">
        <v>0</v>
      </c>
      <c r="C7" s="5"/>
      <c r="D7" s="5"/>
      <c r="E7" s="22"/>
    </row>
    <row r="8" spans="1:5" x14ac:dyDescent="0.35">
      <c r="A8" s="23" t="s">
        <v>19</v>
      </c>
      <c r="B8" s="6"/>
      <c r="C8" s="6"/>
      <c r="D8" s="6"/>
      <c r="E8" s="24"/>
    </row>
    <row r="9" spans="1:5" x14ac:dyDescent="0.35">
      <c r="A9" s="21" t="s">
        <v>21</v>
      </c>
      <c r="B9" s="5"/>
      <c r="C9" s="5"/>
      <c r="D9" s="5"/>
      <c r="E9" s="22"/>
    </row>
    <row r="10" spans="1:5" x14ac:dyDescent="0.35">
      <c r="A10" s="23" t="s">
        <v>20</v>
      </c>
      <c r="B10" s="6"/>
      <c r="C10" s="6"/>
      <c r="D10" s="6"/>
      <c r="E10" s="24"/>
    </row>
    <row r="11" spans="1:5" x14ac:dyDescent="0.35">
      <c r="A11" s="25" t="s">
        <v>14</v>
      </c>
      <c r="B11" s="5">
        <f>SUM(B7:B10)</f>
        <v>0</v>
      </c>
      <c r="C11" s="5">
        <f t="shared" ref="C11:E11" si="1">SUM(C7:C10)</f>
        <v>0</v>
      </c>
      <c r="D11" s="5">
        <f t="shared" si="1"/>
        <v>0</v>
      </c>
      <c r="E11" s="22">
        <f t="shared" si="1"/>
        <v>0</v>
      </c>
    </row>
    <row r="12" spans="1:5" x14ac:dyDescent="0.35">
      <c r="A12" s="18"/>
      <c r="E12" s="19"/>
    </row>
    <row r="13" spans="1:5" x14ac:dyDescent="0.35">
      <c r="A13" s="26" t="s">
        <v>38</v>
      </c>
      <c r="B13" s="3" t="str">
        <f>B6</f>
        <v>Année 1</v>
      </c>
      <c r="C13" s="3" t="str">
        <f t="shared" ref="C13:E13" si="2">C6</f>
        <v xml:space="preserve">Année 2 </v>
      </c>
      <c r="D13" s="3" t="str">
        <f t="shared" si="2"/>
        <v>Année 3</v>
      </c>
      <c r="E13" s="20" t="str">
        <f t="shared" si="2"/>
        <v>Année 4</v>
      </c>
    </row>
    <row r="14" spans="1:5" x14ac:dyDescent="0.35">
      <c r="A14" s="25" t="s">
        <v>37</v>
      </c>
      <c r="B14" s="5">
        <f>SUM(B4,B11,)</f>
        <v>0</v>
      </c>
      <c r="C14" s="5">
        <f>SUM(C4,C11,)</f>
        <v>0</v>
      </c>
      <c r="D14" s="5">
        <f>SUM(D4,D11,)</f>
        <v>0</v>
      </c>
      <c r="E14" s="5">
        <f>SUM(E4,E11,)</f>
        <v>0</v>
      </c>
    </row>
    <row r="15" spans="1:5" x14ac:dyDescent="0.35">
      <c r="A15" s="18"/>
      <c r="E15" s="19"/>
    </row>
    <row r="16" spans="1:5" x14ac:dyDescent="0.35">
      <c r="A16" s="25" t="s">
        <v>17</v>
      </c>
      <c r="B16" s="5" t="e">
        <f>B4/B14</f>
        <v>#DIV/0!</v>
      </c>
      <c r="C16" s="5" t="e">
        <f>C4/C14</f>
        <v>#DIV/0!</v>
      </c>
      <c r="D16" s="5" t="e">
        <f>D4/D14</f>
        <v>#DIV/0!</v>
      </c>
      <c r="E16" s="5" t="e">
        <f>E4/E14</f>
        <v>#DIV/0!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tabSelected="1" zoomScale="110" zoomScaleNormal="110" workbookViewId="0">
      <selection activeCell="B7" sqref="B7"/>
    </sheetView>
  </sheetViews>
  <sheetFormatPr baseColWidth="10" defaultRowHeight="14.5" x14ac:dyDescent="0.35"/>
  <cols>
    <col min="1" max="1" width="61.54296875" customWidth="1"/>
    <col min="2" max="2" width="12.1796875" bestFit="1" customWidth="1"/>
    <col min="6" max="6" width="97" customWidth="1"/>
  </cols>
  <sheetData>
    <row r="1" spans="1:5" ht="91.75" customHeight="1" x14ac:dyDescent="0.35"/>
    <row r="2" spans="1:5" x14ac:dyDescent="0.35">
      <c r="A2" s="27" t="s">
        <v>13</v>
      </c>
    </row>
    <row r="3" spans="1:5" x14ac:dyDescent="0.35">
      <c r="A3" s="1" t="s">
        <v>10</v>
      </c>
      <c r="B3" t="s">
        <v>31</v>
      </c>
      <c r="C3" t="s">
        <v>32</v>
      </c>
      <c r="D3" t="s">
        <v>33</v>
      </c>
    </row>
    <row r="4" spans="1:5" x14ac:dyDescent="0.35">
      <c r="A4" s="2" t="s">
        <v>39</v>
      </c>
      <c r="B4" s="4">
        <v>0</v>
      </c>
      <c r="C4" s="4"/>
      <c r="D4" s="4"/>
    </row>
    <row r="5" spans="1:5" ht="43.5" x14ac:dyDescent="0.35">
      <c r="A5" s="2" t="s">
        <v>22</v>
      </c>
      <c r="B5" s="4"/>
      <c r="C5" s="4"/>
      <c r="D5" s="4"/>
      <c r="E5" s="2" t="s">
        <v>12</v>
      </c>
    </row>
    <row r="6" spans="1:5" x14ac:dyDescent="0.35">
      <c r="A6" s="2" t="s">
        <v>23</v>
      </c>
      <c r="B6" s="4"/>
      <c r="C6" s="4"/>
      <c r="D6" s="4"/>
    </row>
    <row r="7" spans="1:5" ht="29" x14ac:dyDescent="0.35">
      <c r="A7" s="2" t="s">
        <v>24</v>
      </c>
      <c r="B7" s="4"/>
      <c r="C7" s="4"/>
      <c r="D7" s="4"/>
    </row>
    <row r="8" spans="1:5" x14ac:dyDescent="0.35">
      <c r="A8" s="2" t="s">
        <v>25</v>
      </c>
      <c r="B8" s="4"/>
      <c r="C8" s="4"/>
      <c r="D8" s="4"/>
    </row>
    <row r="9" spans="1:5" x14ac:dyDescent="0.35">
      <c r="A9" s="2" t="s">
        <v>26</v>
      </c>
      <c r="B9" s="4"/>
      <c r="C9" s="4"/>
      <c r="D9" s="4"/>
    </row>
    <row r="10" spans="1:5" x14ac:dyDescent="0.35">
      <c r="A10" s="13" t="s">
        <v>34</v>
      </c>
      <c r="B10" s="4"/>
      <c r="C10" s="4"/>
      <c r="D10" s="4"/>
    </row>
    <row r="11" spans="1:5" ht="43.5" x14ac:dyDescent="0.35">
      <c r="A11" s="2" t="s">
        <v>27</v>
      </c>
      <c r="B11" s="4"/>
      <c r="C11" s="4"/>
      <c r="D11" s="4"/>
    </row>
    <row r="12" spans="1:5" x14ac:dyDescent="0.35">
      <c r="A12" s="2" t="s">
        <v>28</v>
      </c>
      <c r="B12" s="4"/>
      <c r="C12" s="4"/>
      <c r="D12" s="4"/>
    </row>
    <row r="13" spans="1:5" x14ac:dyDescent="0.35">
      <c r="A13" s="2"/>
      <c r="B13" s="4"/>
      <c r="C13" s="4"/>
      <c r="D13" s="4"/>
    </row>
    <row r="14" spans="1:5" ht="29" x14ac:dyDescent="0.35">
      <c r="A14" s="2" t="s">
        <v>2</v>
      </c>
      <c r="B14" s="4">
        <f>B4+B5+B6+B7- (B8+B9+B10+B11+B12)</f>
        <v>0</v>
      </c>
      <c r="C14" s="4">
        <f>C4+C5+C6+C7- (C8+C9+C10+C11+C12)</f>
        <v>0</v>
      </c>
      <c r="D14" s="4">
        <f>D4+D5+D6+D7- (D8+D9+D10+D11+D12)</f>
        <v>0</v>
      </c>
    </row>
    <row r="15" spans="1:5" x14ac:dyDescent="0.35">
      <c r="A15" s="2"/>
      <c r="B15" s="4"/>
      <c r="C15" s="4"/>
      <c r="D15" s="4"/>
    </row>
    <row r="16" spans="1:5" x14ac:dyDescent="0.35">
      <c r="A16" s="2" t="s">
        <v>0</v>
      </c>
      <c r="B16" s="8">
        <v>1</v>
      </c>
      <c r="C16" s="8">
        <v>1</v>
      </c>
      <c r="D16" s="8">
        <v>1</v>
      </c>
    </row>
    <row r="17" spans="1:4" x14ac:dyDescent="0.35">
      <c r="A17" s="10" t="s">
        <v>1</v>
      </c>
      <c r="B17" s="4">
        <f>B14/B16</f>
        <v>0</v>
      </c>
      <c r="C17" s="4">
        <f t="shared" ref="C17:D17" si="0">C14/C16</f>
        <v>0</v>
      </c>
      <c r="D17" s="4">
        <f t="shared" si="0"/>
        <v>0</v>
      </c>
    </row>
    <row r="18" spans="1:4" ht="26" x14ac:dyDescent="0.35">
      <c r="A18" s="10" t="s">
        <v>42</v>
      </c>
      <c r="B18" s="4"/>
      <c r="C18" s="4"/>
      <c r="D18" s="11">
        <f>AVERAGE(B17:D17)</f>
        <v>0</v>
      </c>
    </row>
    <row r="19" spans="1:4" x14ac:dyDescent="0.35">
      <c r="A19" s="10"/>
      <c r="B19" s="4"/>
      <c r="C19" s="4"/>
      <c r="D19" s="11"/>
    </row>
    <row r="21" spans="1:4" x14ac:dyDescent="0.35">
      <c r="A21" s="27" t="s">
        <v>44</v>
      </c>
    </row>
    <row r="22" spans="1:4" x14ac:dyDescent="0.35">
      <c r="A22" s="1" t="s">
        <v>11</v>
      </c>
      <c r="B22" t="s">
        <v>31</v>
      </c>
      <c r="C22" t="s">
        <v>32</v>
      </c>
      <c r="D22" t="s">
        <v>33</v>
      </c>
    </row>
    <row r="23" spans="1:4" x14ac:dyDescent="0.35">
      <c r="A23" s="2" t="s">
        <v>7</v>
      </c>
      <c r="B23" s="4">
        <v>0</v>
      </c>
      <c r="C23" s="4">
        <v>0</v>
      </c>
      <c r="D23" s="4">
        <v>0</v>
      </c>
    </row>
    <row r="24" spans="1:4" x14ac:dyDescent="0.35">
      <c r="A24" s="2" t="s">
        <v>22</v>
      </c>
      <c r="B24" s="4"/>
      <c r="C24" s="4"/>
      <c r="D24" s="4"/>
    </row>
    <row r="25" spans="1:4" x14ac:dyDescent="0.35">
      <c r="A25" s="2" t="s">
        <v>29</v>
      </c>
      <c r="B25" s="4"/>
      <c r="C25" s="4"/>
      <c r="D25" s="4"/>
    </row>
    <row r="26" spans="1:4" x14ac:dyDescent="0.35">
      <c r="A26" s="2" t="s">
        <v>26</v>
      </c>
      <c r="B26" s="4"/>
      <c r="C26" s="4"/>
      <c r="D26" s="4"/>
    </row>
    <row r="27" spans="1:4" x14ac:dyDescent="0.35">
      <c r="A27" s="2"/>
      <c r="B27" s="4"/>
      <c r="C27" s="4"/>
      <c r="D27" s="4"/>
    </row>
    <row r="28" spans="1:4" ht="29" x14ac:dyDescent="0.35">
      <c r="A28" s="2" t="s">
        <v>8</v>
      </c>
      <c r="B28" s="4">
        <f>B23+B24-(B25+B26)</f>
        <v>0</v>
      </c>
      <c r="C28" s="4">
        <f>C23+C24-(C25+C26)</f>
        <v>0</v>
      </c>
      <c r="D28" s="4">
        <f>D23+D24-(D25+D26)</f>
        <v>0</v>
      </c>
    </row>
    <row r="29" spans="1:4" x14ac:dyDescent="0.35">
      <c r="A29" s="2"/>
      <c r="B29" s="4"/>
      <c r="C29" s="4"/>
      <c r="D29" s="4"/>
    </row>
    <row r="30" spans="1:4" x14ac:dyDescent="0.35">
      <c r="A30" s="10" t="s">
        <v>9</v>
      </c>
      <c r="B30" s="4">
        <f>B28</f>
        <v>0</v>
      </c>
      <c r="C30" s="4">
        <f t="shared" ref="C30:D30" si="1">C28</f>
        <v>0</v>
      </c>
      <c r="D30" s="4">
        <f t="shared" si="1"/>
        <v>0</v>
      </c>
    </row>
    <row r="31" spans="1:4" ht="26" x14ac:dyDescent="0.35">
      <c r="A31" s="10" t="s">
        <v>42</v>
      </c>
      <c r="B31" s="4"/>
      <c r="C31" s="4"/>
      <c r="D31" s="11">
        <f>AVERAGE(B30:D30)</f>
        <v>0</v>
      </c>
    </row>
  </sheetData>
  <phoneticPr fontId="6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8CF4-4891-4159-9982-5A91E31ECE85}">
  <dimension ref="A1:E45"/>
  <sheetViews>
    <sheetView zoomScale="90" zoomScaleNormal="90" workbookViewId="0">
      <selection activeCell="H30" sqref="H30"/>
    </sheetView>
  </sheetViews>
  <sheetFormatPr baseColWidth="10" defaultRowHeight="14.5" x14ac:dyDescent="0.35"/>
  <cols>
    <col min="1" max="1" width="60.6328125" customWidth="1"/>
  </cols>
  <sheetData>
    <row r="1" spans="1:5" ht="86.5" customHeight="1" x14ac:dyDescent="0.35"/>
    <row r="2" spans="1:5" ht="19" customHeight="1" x14ac:dyDescent="0.35">
      <c r="A2" s="27" t="s">
        <v>79</v>
      </c>
    </row>
    <row r="3" spans="1:5" x14ac:dyDescent="0.35">
      <c r="A3" s="30" t="s">
        <v>76</v>
      </c>
      <c r="B3" s="31" t="s">
        <v>31</v>
      </c>
      <c r="C3" s="30" t="s">
        <v>32</v>
      </c>
      <c r="D3" s="35" t="s">
        <v>33</v>
      </c>
    </row>
    <row r="4" spans="1:5" ht="16" customHeight="1" x14ac:dyDescent="0.35">
      <c r="A4" s="28" t="s">
        <v>46</v>
      </c>
      <c r="B4" s="38"/>
      <c r="C4" s="39"/>
      <c r="D4" s="40"/>
    </row>
    <row r="5" spans="1:5" ht="16" customHeight="1" x14ac:dyDescent="0.35">
      <c r="A5" s="42" t="s">
        <v>86</v>
      </c>
      <c r="B5" s="6"/>
      <c r="C5" s="6"/>
      <c r="D5" s="41"/>
    </row>
    <row r="6" spans="1:5" x14ac:dyDescent="0.35">
      <c r="A6" s="5" t="s">
        <v>47</v>
      </c>
      <c r="B6" s="5"/>
      <c r="C6" s="5"/>
      <c r="D6" s="40"/>
      <c r="E6" t="s">
        <v>88</v>
      </c>
    </row>
    <row r="7" spans="1:5" x14ac:dyDescent="0.35">
      <c r="A7" s="6" t="s">
        <v>48</v>
      </c>
      <c r="B7" s="6"/>
      <c r="C7" s="6"/>
      <c r="D7" s="41"/>
      <c r="E7" t="s">
        <v>88</v>
      </c>
    </row>
    <row r="8" spans="1:5" x14ac:dyDescent="0.35">
      <c r="A8" s="6" t="s">
        <v>87</v>
      </c>
      <c r="B8" s="6"/>
      <c r="C8" s="6"/>
      <c r="D8" s="41"/>
    </row>
    <row r="9" spans="1:5" x14ac:dyDescent="0.35">
      <c r="A9" s="6" t="s">
        <v>49</v>
      </c>
      <c r="B9" s="6"/>
      <c r="C9" s="6"/>
      <c r="D9" s="41"/>
    </row>
    <row r="10" spans="1:5" x14ac:dyDescent="0.35">
      <c r="A10" s="42" t="s">
        <v>50</v>
      </c>
      <c r="B10" s="6"/>
      <c r="C10" s="6"/>
      <c r="D10" s="41"/>
    </row>
    <row r="11" spans="1:5" x14ac:dyDescent="0.35">
      <c r="A11" s="6" t="s">
        <v>51</v>
      </c>
      <c r="B11" s="6"/>
      <c r="C11" s="6"/>
      <c r="D11" s="41"/>
    </row>
    <row r="12" spans="1:5" x14ac:dyDescent="0.35">
      <c r="A12" s="42" t="s">
        <v>52</v>
      </c>
      <c r="B12" s="6"/>
      <c r="C12" s="6"/>
      <c r="D12" s="41"/>
    </row>
    <row r="13" spans="1:5" x14ac:dyDescent="0.35">
      <c r="A13" s="6" t="s">
        <v>77</v>
      </c>
      <c r="B13" s="6"/>
      <c r="C13" s="6"/>
      <c r="D13" s="41"/>
    </row>
    <row r="14" spans="1:5" x14ac:dyDescent="0.35">
      <c r="A14" s="32" t="s">
        <v>80</v>
      </c>
      <c r="B14" s="32">
        <f>B5+B6+B7+B8+B9-B10+B11+B12+B13</f>
        <v>0</v>
      </c>
      <c r="C14" s="32">
        <f t="shared" ref="C14:D14" si="0">C5+C6+C7+C8+C9-C10+C11+C12+C13</f>
        <v>0</v>
      </c>
      <c r="D14" s="32">
        <f t="shared" si="0"/>
        <v>0</v>
      </c>
    </row>
    <row r="15" spans="1:5" x14ac:dyDescent="0.35">
      <c r="A15" s="23" t="s">
        <v>53</v>
      </c>
      <c r="B15" s="6"/>
      <c r="C15" s="6"/>
      <c r="D15" s="41"/>
      <c r="E15" s="27"/>
    </row>
    <row r="16" spans="1:5" x14ac:dyDescent="0.35">
      <c r="A16" s="21" t="s">
        <v>54</v>
      </c>
      <c r="B16" s="5"/>
      <c r="C16" s="5"/>
      <c r="D16" s="40"/>
    </row>
    <row r="17" spans="1:4" x14ac:dyDescent="0.35">
      <c r="A17" s="23" t="s">
        <v>55</v>
      </c>
      <c r="B17" s="6"/>
      <c r="C17" s="6"/>
      <c r="D17" s="41"/>
    </row>
    <row r="18" spans="1:4" x14ac:dyDescent="0.35">
      <c r="A18" s="21" t="s">
        <v>56</v>
      </c>
      <c r="B18" s="5"/>
      <c r="C18" s="5"/>
      <c r="D18" s="40"/>
    </row>
    <row r="19" spans="1:4" x14ac:dyDescent="0.35">
      <c r="A19" s="23" t="s">
        <v>57</v>
      </c>
      <c r="B19" s="6"/>
      <c r="C19" s="6"/>
      <c r="D19" s="41"/>
    </row>
    <row r="20" spans="1:4" x14ac:dyDescent="0.35">
      <c r="A20" s="21" t="s">
        <v>58</v>
      </c>
      <c r="B20" s="5"/>
      <c r="C20" s="5"/>
      <c r="D20" s="40"/>
    </row>
    <row r="21" spans="1:4" x14ac:dyDescent="0.35">
      <c r="A21" s="23" t="s">
        <v>59</v>
      </c>
      <c r="B21" s="6"/>
      <c r="C21" s="6"/>
      <c r="D21" s="41"/>
    </row>
    <row r="22" spans="1:4" x14ac:dyDescent="0.35">
      <c r="A22" s="21" t="s">
        <v>60</v>
      </c>
      <c r="B22" s="5"/>
      <c r="C22" s="5"/>
      <c r="D22" s="40"/>
    </row>
    <row r="23" spans="1:4" x14ac:dyDescent="0.35">
      <c r="A23" s="23" t="s">
        <v>61</v>
      </c>
      <c r="B23" s="6"/>
      <c r="C23" s="6"/>
      <c r="D23" s="41"/>
    </row>
    <row r="24" spans="1:4" x14ac:dyDescent="0.35">
      <c r="A24" s="21" t="s">
        <v>62</v>
      </c>
      <c r="B24" s="5"/>
      <c r="C24" s="5"/>
      <c r="D24" s="40"/>
    </row>
    <row r="25" spans="1:4" x14ac:dyDescent="0.35">
      <c r="A25" s="23" t="s">
        <v>89</v>
      </c>
      <c r="B25" s="6"/>
      <c r="C25" s="6"/>
      <c r="D25" s="41"/>
    </row>
    <row r="26" spans="1:4" x14ac:dyDescent="0.35">
      <c r="A26" s="21" t="s">
        <v>82</v>
      </c>
      <c r="B26" s="5"/>
      <c r="C26" s="5"/>
      <c r="D26" s="40"/>
    </row>
    <row r="27" spans="1:4" x14ac:dyDescent="0.35">
      <c r="A27" s="23" t="s">
        <v>83</v>
      </c>
      <c r="B27" s="6"/>
      <c r="C27" s="6"/>
      <c r="D27" s="41"/>
    </row>
    <row r="28" spans="1:4" x14ac:dyDescent="0.35">
      <c r="A28" s="21" t="s">
        <v>64</v>
      </c>
      <c r="B28" s="5"/>
      <c r="C28" s="5"/>
      <c r="D28" s="40"/>
    </row>
    <row r="29" spans="1:4" x14ac:dyDescent="0.35">
      <c r="A29" s="23" t="s">
        <v>65</v>
      </c>
      <c r="B29" s="6"/>
      <c r="C29" s="6"/>
      <c r="D29" s="41"/>
    </row>
    <row r="30" spans="1:4" x14ac:dyDescent="0.35">
      <c r="A30" s="21" t="s">
        <v>63</v>
      </c>
      <c r="B30" s="5"/>
      <c r="C30" s="5"/>
      <c r="D30" s="40"/>
    </row>
    <row r="31" spans="1:4" x14ac:dyDescent="0.35">
      <c r="A31" s="23" t="s">
        <v>84</v>
      </c>
      <c r="B31" s="6"/>
      <c r="C31" s="6"/>
      <c r="D31" s="41"/>
    </row>
    <row r="32" spans="1:4" ht="15" customHeight="1" x14ac:dyDescent="0.35">
      <c r="A32" s="21" t="s">
        <v>66</v>
      </c>
      <c r="B32" s="5"/>
      <c r="C32" s="5"/>
      <c r="D32" s="40"/>
    </row>
    <row r="33" spans="1:5" x14ac:dyDescent="0.35">
      <c r="A33" s="23" t="s">
        <v>67</v>
      </c>
      <c r="B33" s="6"/>
      <c r="C33" s="6"/>
      <c r="D33" s="41"/>
    </row>
    <row r="34" spans="1:5" x14ac:dyDescent="0.35">
      <c r="A34" s="21" t="s">
        <v>68</v>
      </c>
      <c r="B34" s="5"/>
      <c r="C34" s="5"/>
      <c r="D34" s="40"/>
    </row>
    <row r="35" spans="1:5" x14ac:dyDescent="0.35">
      <c r="A35" s="23" t="s">
        <v>69</v>
      </c>
      <c r="B35" s="6"/>
      <c r="C35" s="6"/>
      <c r="D35" s="41"/>
    </row>
    <row r="36" spans="1:5" x14ac:dyDescent="0.35">
      <c r="A36" s="21" t="s">
        <v>70</v>
      </c>
      <c r="B36" s="5"/>
      <c r="C36" s="5"/>
      <c r="D36" s="40"/>
    </row>
    <row r="37" spans="1:5" x14ac:dyDescent="0.35">
      <c r="A37" s="23" t="s">
        <v>71</v>
      </c>
      <c r="B37" s="6"/>
      <c r="C37" s="6"/>
      <c r="D37" s="41"/>
    </row>
    <row r="38" spans="1:5" x14ac:dyDescent="0.35">
      <c r="A38" s="21" t="s">
        <v>72</v>
      </c>
      <c r="B38" s="5"/>
      <c r="C38" s="5"/>
      <c r="D38" s="40"/>
    </row>
    <row r="39" spans="1:5" x14ac:dyDescent="0.35">
      <c r="A39" s="23" t="s">
        <v>73</v>
      </c>
      <c r="B39" s="6"/>
      <c r="C39" s="6"/>
      <c r="D39" s="41"/>
    </row>
    <row r="40" spans="1:5" x14ac:dyDescent="0.35">
      <c r="A40" s="21" t="s">
        <v>74</v>
      </c>
      <c r="B40" s="5"/>
      <c r="C40" s="5"/>
      <c r="D40" s="40"/>
    </row>
    <row r="41" spans="1:5" x14ac:dyDescent="0.35">
      <c r="A41" s="23" t="s">
        <v>75</v>
      </c>
      <c r="B41" s="6"/>
      <c r="C41" s="6"/>
      <c r="D41" s="41"/>
    </row>
    <row r="42" spans="1:5" x14ac:dyDescent="0.35">
      <c r="A42" s="21" t="s">
        <v>85</v>
      </c>
      <c r="B42" s="5"/>
      <c r="C42" s="5"/>
      <c r="D42" s="40"/>
    </row>
    <row r="43" spans="1:5" x14ac:dyDescent="0.35">
      <c r="A43" s="29" t="s">
        <v>81</v>
      </c>
      <c r="B43" s="29">
        <f>SUM(B15:B42)</f>
        <v>0</v>
      </c>
      <c r="C43" s="36">
        <f>SUM(C15:C42)</f>
        <v>0</v>
      </c>
      <c r="D43" s="36">
        <f>SUM(D15:D42)</f>
        <v>0</v>
      </c>
    </row>
    <row r="44" spans="1:5" x14ac:dyDescent="0.35">
      <c r="A44" s="33" t="s">
        <v>78</v>
      </c>
      <c r="B44" s="34">
        <f>B14-B43</f>
        <v>0</v>
      </c>
      <c r="C44" s="34">
        <f>C14-C43</f>
        <v>0</v>
      </c>
      <c r="D44" s="37">
        <f>D14-D43</f>
        <v>0</v>
      </c>
    </row>
    <row r="45" spans="1:5" x14ac:dyDescent="0.35">
      <c r="E45" s="27"/>
    </row>
  </sheetData>
  <phoneticPr fontId="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2014F199A1146BFF026C8A6B94509" ma:contentTypeVersion="10" ma:contentTypeDescription="Crée un document." ma:contentTypeScope="" ma:versionID="79aa89c78c446d371654398efd85cd91">
  <xsd:schema xmlns:xsd="http://www.w3.org/2001/XMLSchema" xmlns:xs="http://www.w3.org/2001/XMLSchema" xmlns:p="http://schemas.microsoft.com/office/2006/metadata/properties" xmlns:ns2="6cff3bdd-7a39-40cc-943d-ac7a02ec4e31" targetNamespace="http://schemas.microsoft.com/office/2006/metadata/properties" ma:root="true" ma:fieldsID="87a04581e5de687af9bb913b5e1a1658" ns2:_="">
    <xsd:import namespace="6cff3bdd-7a39-40cc-943d-ac7a02ec4e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f3bdd-7a39-40cc-943d-ac7a02ec4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e2987ad7-f2f0-4f32-9b5d-4af72dc73f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ff3bdd-7a39-40cc-943d-ac7a02ec4e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FB3D60-CC0C-4F1B-952D-FA2DBD1EDEE2}"/>
</file>

<file path=customXml/itemProps2.xml><?xml version="1.0" encoding="utf-8"?>
<ds:datastoreItem xmlns:ds="http://schemas.openxmlformats.org/officeDocument/2006/customXml" ds:itemID="{FA5A9304-8F57-4606-A9D7-4E141CC5C5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50AD1-BB5E-4714-A9EA-E494C6E3421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1a8ff72-5f81-41b0-aed2-790d01817b85"/>
    <ds:schemaRef ds:uri="http://purl.org/dc/terms/"/>
    <ds:schemaRef ds:uri="435fc597-cf7b-44c1-9167-f514461e50a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Revenu Disponible Agricole</vt:lpstr>
      <vt:lpstr>Revenu Professionel Global</vt:lpstr>
      <vt:lpstr>RDA_pré-installation</vt:lpstr>
      <vt:lpstr>Calcul EBE</vt:lpstr>
    </vt:vector>
  </TitlesOfParts>
  <Company>REGION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OLIVE</dc:creator>
  <cp:lastModifiedBy>ALEXANDRA OLIVE</cp:lastModifiedBy>
  <dcterms:created xsi:type="dcterms:W3CDTF">2023-04-19T13:49:56Z</dcterms:created>
  <dcterms:modified xsi:type="dcterms:W3CDTF">2026-01-27T10:19:41Z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0x0101002822014F199A1146BFF026C8A6B94509</vt:lpwstr>
  </property>
  <property fmtid="{D5CDD505-2E9C-101B-9397-08002B2CF9AE}" pid="3" name="MediaServiceImageTags">
    <vt:lpwstr/>
  </property>
</Properties>
</file>