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RECO\SAGRI\SAGRI\UTILISATEURS\PHILIPPE_PhT\a_MODERNISATION-EXPLOIT\PCAEA\a_PCAEA-APPEL-PROJET\DISPOSITIF-411\411-BioSecu-BEA\INVESTIS-ELIGIBL\V_20211028\"/>
    </mc:Choice>
  </mc:AlternateContent>
  <bookViews>
    <workbookView xWindow="0" yWindow="0" windowWidth="20490" windowHeight="7620" tabRatio="836"/>
  </bookViews>
  <sheets>
    <sheet name=" BEA-BIOSECU_Filière APICOLE" sheetId="1" r:id="rId1"/>
    <sheet name="BEA-BIOSECU_VOLAILLES DE CHAIR" sheetId="3" r:id="rId2"/>
    <sheet name="BEA-BIOSECU_PALMIPEDES GRAS" sheetId="2" r:id="rId3"/>
    <sheet name="BEA-BIOSECU_PP et Poulettes" sheetId="4" r:id="rId4"/>
    <sheet name="BEA-BIOSECU_GIBIER_PIGEONS" sheetId="6" r:id="rId5"/>
    <sheet name="BEA-BIOSECU_Filière CUNICOLE" sheetId="7" r:id="rId6"/>
    <sheet name="BEA-BIOSECU_BOVINS" sheetId="11" r:id="rId7"/>
    <sheet name="BEA-BIOSECU_OVIN-CAPRIN" sheetId="12" r:id="rId8"/>
    <sheet name="BEA-BIOSECU_EQUINS" sheetId="14" r:id="rId9"/>
    <sheet name="BEA-BIOSECU_PORCINS" sheetId="13" r:id="rId10"/>
    <sheet name="TOTAL PROJET" sheetId="15" r:id="rId11"/>
  </sheets>
  <definedNames>
    <definedName name="_xlnm.Print_Area" localSheetId="0">' BEA-BIOSECU_Filière APICOLE'!$A$1:$N$28</definedName>
    <definedName name="_xlnm.Print_Area" localSheetId="6">'BEA-BIOSECU_BOVINS'!$A$1:$O$52</definedName>
    <definedName name="_xlnm.Print_Area" localSheetId="8">'BEA-BIOSECU_EQUINS'!$A$1:$G$37</definedName>
    <definedName name="_xlnm.Print_Area" localSheetId="5">'BEA-BIOSECU_Filière CUNICOLE'!$A$1:$N$57</definedName>
    <definedName name="_xlnm.Print_Area" localSheetId="4">'BEA-BIOSECU_GIBIER_PIGEONS'!$A$1:$N$36</definedName>
    <definedName name="_xlnm.Print_Area" localSheetId="7">'BEA-BIOSECU_OVIN-CAPRIN'!$A$1:$O$49</definedName>
    <definedName name="_xlnm.Print_Area" localSheetId="2">'BEA-BIOSECU_PALMIPEDES GRAS'!$A$1:$O$65</definedName>
    <definedName name="_xlnm.Print_Area" localSheetId="9">'BEA-BIOSECU_PORCINS'!$A$1:$N$48</definedName>
    <definedName name="_xlnm.Print_Area" localSheetId="3">'BEA-BIOSECU_PP et Poulettes'!$A$1:$O$69</definedName>
    <definedName name="_xlnm.Print_Area" localSheetId="1">'BEA-BIOSECU_VOLAILLES DE CHAIR'!$A$1:$O$71</definedName>
    <definedName name="_xlnm.Print_Area" localSheetId="10">'TOTAL PROJET'!$A$1:$G$22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11" l="1"/>
  <c r="J40" i="14"/>
  <c r="E18" i="15"/>
  <c r="E17" i="15"/>
  <c r="D17" i="15"/>
  <c r="E16" i="15"/>
  <c r="E15" i="15"/>
  <c r="D15" i="15"/>
  <c r="E14" i="15"/>
  <c r="E13" i="15"/>
  <c r="E12" i="15"/>
  <c r="E11" i="15"/>
  <c r="E10" i="15"/>
  <c r="E9" i="15"/>
  <c r="J30" i="11"/>
  <c r="J45" i="11"/>
  <c r="E20" i="15" l="1"/>
  <c r="M41" i="13"/>
  <c r="M43" i="13" s="1"/>
  <c r="M47" i="13" s="1"/>
  <c r="J41" i="13"/>
  <c r="M30" i="13"/>
  <c r="J30" i="13"/>
  <c r="M40" i="14"/>
  <c r="M38" i="14"/>
  <c r="J38" i="14"/>
  <c r="M26" i="14"/>
  <c r="J26" i="14"/>
  <c r="M42" i="12"/>
  <c r="M44" i="12" s="1"/>
  <c r="J42" i="12"/>
  <c r="M25" i="12"/>
  <c r="J25" i="12"/>
  <c r="M47" i="11"/>
  <c r="M45" i="11"/>
  <c r="M30" i="11"/>
  <c r="M50" i="7"/>
  <c r="J50" i="7"/>
  <c r="M36" i="7"/>
  <c r="M52" i="7" s="1"/>
  <c r="J36" i="7"/>
  <c r="J52" i="7" s="1"/>
  <c r="D14" i="15" s="1"/>
  <c r="M30" i="6"/>
  <c r="J30" i="6"/>
  <c r="M25" i="6"/>
  <c r="M31" i="6" s="1"/>
  <c r="J25" i="6"/>
  <c r="M62" i="4"/>
  <c r="J62" i="4"/>
  <c r="M36" i="4"/>
  <c r="J36" i="4"/>
  <c r="M59" i="2"/>
  <c r="J59" i="2"/>
  <c r="M32" i="2"/>
  <c r="J32" i="2"/>
  <c r="M64" i="3"/>
  <c r="J64" i="3"/>
  <c r="M36" i="3"/>
  <c r="M66" i="3" s="1"/>
  <c r="J36" i="3"/>
  <c r="M23" i="1"/>
  <c r="J23" i="1"/>
  <c r="M14" i="1"/>
  <c r="M24" i="1" s="1"/>
  <c r="J14" i="1"/>
  <c r="J31" i="6" l="1"/>
  <c r="D13" i="15" s="1"/>
  <c r="J43" i="13"/>
  <c r="D18" i="15" s="1"/>
  <c r="J24" i="1"/>
  <c r="D9" i="15" s="1"/>
  <c r="J61" i="2"/>
  <c r="D11" i="15" s="1"/>
  <c r="J66" i="3"/>
  <c r="D10" i="15" s="1"/>
  <c r="M61" i="2"/>
  <c r="J64" i="4"/>
  <c r="D12" i="15" s="1"/>
  <c r="J44" i="12"/>
  <c r="D16" i="15" s="1"/>
  <c r="M64" i="4"/>
  <c r="M44" i="14"/>
  <c r="J44" i="14"/>
  <c r="M48" i="12"/>
  <c r="J28" i="1" l="1"/>
  <c r="J47" i="13"/>
  <c r="J64" i="2"/>
  <c r="D20" i="15"/>
  <c r="D22" i="15" s="1"/>
  <c r="J48" i="12"/>
  <c r="M51" i="11"/>
  <c r="J51" i="11"/>
  <c r="M35" i="6"/>
  <c r="J35" i="6"/>
  <c r="M68" i="4"/>
  <c r="M64" i="2"/>
  <c r="M70" i="3" l="1"/>
  <c r="M28" i="1"/>
  <c r="M56" i="7"/>
  <c r="J56" i="7" l="1"/>
  <c r="J68" i="4" l="1"/>
  <c r="J70" i="3" l="1"/>
</calcChain>
</file>

<file path=xl/sharedStrings.xml><?xml version="1.0" encoding="utf-8"?>
<sst xmlns="http://schemas.openxmlformats.org/spreadsheetml/2006/main" count="1871" uniqueCount="360">
  <si>
    <t xml:space="preserve">Dispositif de pesage des ruches (suivi des réserves alimentaires hivernales) </t>
  </si>
  <si>
    <t>Dispositif de protection des ruches : isolation – couvres cadres.</t>
  </si>
  <si>
    <t>Grilles d’aération – planchers grillagés (ventilation estivale / lutte contre les coups de chaleur).</t>
  </si>
  <si>
    <t xml:space="preserve">Matériel de comptage de varroa </t>
  </si>
  <si>
    <t xml:space="preserve">Équipement de mise en place pour les traitements contre varroa (ex : sublimateurs, applicateurs) </t>
  </si>
  <si>
    <t xml:space="preserve">Achat de pièges à coléoptère Aethina tumida </t>
  </si>
  <si>
    <t xml:space="preserve">Équipements individuels de protection pour ruches type muselières de protection contre le frelon asiatique (liste qui pourra être précisées sur la base de l'étude scientifique du MNHN) </t>
  </si>
  <si>
    <t>Équipements permettant le piégeage des frelons asiatiques (selon étude de l'ITSAP)</t>
  </si>
  <si>
    <t xml:space="preserve">Équipement d’assainissement et de recyclage de la cire d’opercule </t>
  </si>
  <si>
    <t xml:space="preserve">Conditionneurs de plaque de cire </t>
  </si>
  <si>
    <t>Dispositif de gaufrage de la cire</t>
  </si>
  <si>
    <t>Qualité de l’air, température, humidité et ventilation</t>
  </si>
  <si>
    <t>Ambiance lumineuse (lumière naturelle et éclairage)</t>
  </si>
  <si>
    <t>Aménagement des quais de chargement et aires d’attente.</t>
  </si>
  <si>
    <t>Lumière naturelle</t>
  </si>
  <si>
    <t>Eclairage</t>
  </si>
  <si>
    <t>Mise en place de signalétique sur les élevages ; circuits livraison aliment, enlèvements production, effluents, cadavres, circuit véhicule visiteurs, etc.</t>
  </si>
  <si>
    <t>Postes</t>
  </si>
  <si>
    <t>Équipements pour aérer, ventiler, protéger et gérer l’ambiance du bâtiment en période chaude et en période froide : bardages fixes ou mobile, isolants en toiture, volets, éclairants, protections brise-vent, systèmes automatisés de gestion de la température, de l’humidité et de la qualité de l’air, brasseurs d’air, ventilateurs, douches et asperseurs, extracteurs, etc.</t>
  </si>
  <si>
    <t>- Création d’ouverture pour disposer d’éclairage lumière naturel (fenêtres, polycarbonate, bandeaux lumineux, trappes claires, puits de lumière, dont système de régulation et d’obturation).</t>
  </si>
  <si>
    <t>- Equipement en lumière artificielle proche conditions naturelles (LED, transition lumineuse).</t>
  </si>
  <si>
    <t>Qualité de vie</t>
  </si>
  <si>
    <t>Dispositif de ventilation</t>
  </si>
  <si>
    <t>Protection du rucher contre les dangers sanitaires</t>
  </si>
  <si>
    <t xml:space="preserve">Installation de ligne électrique pour mise en place d'un éclairage complémentaire à la lumière naturelle (éclairage fluocompact, éclairage LED, éclairage induction, etc..) </t>
  </si>
  <si>
    <t>Dispositif de programmation ou de temporisation de l’éclairage</t>
  </si>
  <si>
    <t>Alimentation / Abreuvement</t>
  </si>
  <si>
    <t>Poste</t>
  </si>
  <si>
    <t>Ambiance du bâtiment (Qualité de l’air, température, humidité et ventilation)</t>
  </si>
  <si>
    <t>Revêtement de sol</t>
  </si>
  <si>
    <t>Aménagements pour l’accès à l’extérieur et pour les parcours plein air</t>
  </si>
  <si>
    <t>Système de régulation lié au chauffage et/ou à la ventilation des bâtiments (boîtiers, capteurs et sondes, organes de commande – vérins, treuils…)</t>
  </si>
  <si>
    <t>Capteurs et sondes d’ambiance</t>
  </si>
  <si>
    <t>Aide au diagnostic thermique des bâtiments pour évaluer l’exposition des animaux au stress thermique (en particulier estival)</t>
  </si>
  <si>
    <t>Amélioration des abords et sorties de trappes (agrandissements des trottoirs) pour éviter les bourbiers sur des zones de passages répétés</t>
  </si>
  <si>
    <t>Plantations sur les parcours d’arbres isolés et de haies d’ombrages ou paysagères (y compris protections des arbres)</t>
  </si>
  <si>
    <t>Enherbement (au même titre que l’aménagement paysager)</t>
  </si>
  <si>
    <t>Création de « mares pataugeoires »</t>
  </si>
  <si>
    <t>Enrichissement du milieu</t>
  </si>
  <si>
    <t>Installation de ligne électrique pour mise en place d'un éclairage complémentaire à la lumière naturelle (éclairage fluocompact, éclairage LED, éclairage induction, etc..)</t>
  </si>
  <si>
    <t>Éclairage</t>
  </si>
  <si>
    <t>Dispositif de programmation et de temporisation de l’éclairage.</t>
  </si>
  <si>
    <t>Sol, litière et aire de couchage</t>
  </si>
  <si>
    <t>Matériaux manipulables et de nidification</t>
  </si>
  <si>
    <t xml:space="preserve"> Isolement des animaux malades blessés</t>
  </si>
  <si>
    <t>Matériel d’entretien et de gestion de la litière (recharge, aération, soufflerie)</t>
  </si>
  <si>
    <t>Revêtement : bétonnage du sol intérieur</t>
  </si>
  <si>
    <t>Equipements de perchage (perchoirs, plateformes…)</t>
  </si>
  <si>
    <t>Table de vaccination.</t>
  </si>
  <si>
    <t>Filet d’ombrage sur plantations réalisées</t>
  </si>
  <si>
    <t>Trappes pour l’accès au plein air : création de trappes normalisées et système d’automatisation ouverture.</t>
  </si>
  <si>
    <t>Système de surveillance à distance (boîtiers, sondes, capteurs dont caméras de surveillance)</t>
  </si>
  <si>
    <t>Système d’alarme</t>
  </si>
  <si>
    <t>Equipements relatifs aux nouvelles technologies de l’information et communication (NTIC) : connexion et visualisation, modification des paramètres d’élevage à distance (logiciels et matériels informatiques non éligibles)</t>
  </si>
  <si>
    <t>Matériel d’alimentation spécifique reproduction : chaînes et assiettes équipées de râpes qui permettent de limer le bec du poussin</t>
  </si>
  <si>
    <t>Effaroucheurs</t>
  </si>
  <si>
    <t>Dispositifs de cloisonnement des lots</t>
  </si>
  <si>
    <t>Caisses et matériels de manipulation des animaux</t>
  </si>
  <si>
    <t>Rouleaux pour le déplacement des caisses lors de l’enlèvement.</t>
  </si>
  <si>
    <t>Echangeur d'air, équipement de déstratification de l'air (dont brasseurs d'air), de turbines mobiles, turbines équipées de système de brumisation, système de brumisation, pad-cooling, cooling</t>
  </si>
  <si>
    <t>bétonnage du sol intérieur.</t>
  </si>
  <si>
    <t>Autres équipements</t>
  </si>
  <si>
    <t>Transformation des vérandas en pondeuses bio en surface annexe de bâtiment (isolation, béton, panneaux de bardage et/ou clair voie, etc.)</t>
  </si>
  <si>
    <t>Matériel d’alimentation pour mise à disposition des compléments de l’alimentation (grit, coquilles d’huîtres, etc.).</t>
  </si>
  <si>
    <t>Pondoirs notamment pour les élevages de reproducteurs</t>
  </si>
  <si>
    <t>Nouveaux nids et pondoirs</t>
  </si>
  <si>
    <t>Plantations sur les parcours d’arbres isolés et de haies d’ombrage ou paysagères (y compris protections des arbres)</t>
  </si>
  <si>
    <t>Perchoirs et plates-formes</t>
  </si>
  <si>
    <t>Construction ou aménagement de préau (poulettes bio)</t>
  </si>
  <si>
    <t>Matériel de pesée automatique des animaux</t>
  </si>
  <si>
    <t>Equipements de ventilation des bâtiments en privilégiant la ventilation naturelle (systèmes de bardages modulables)</t>
  </si>
  <si>
    <t>Installation de régulateur de luminosité, systèmes d’occultant / volets pour gérer l’entrée de la lumière naturelle.</t>
  </si>
  <si>
    <t>lumière naturelle et éclairage</t>
  </si>
  <si>
    <t>Aménagement de pondoirs, nouveaux nids.</t>
  </si>
  <si>
    <t>Systèmes d’attrapage, de contention, de chien électrique, convoyeur, quais de chargement, caméras de surveillance avec boîtier et sonde (amélioration de la survie)</t>
  </si>
  <si>
    <t>Petits incubateurs</t>
  </si>
  <si>
    <t>Trappes entre le sas de préparation d’air et les salles d’élevage (entrées d’air automatisées)</t>
  </si>
  <si>
    <t>Système de surveillance à distance (boîtier, sondes, capteurs)</t>
  </si>
  <si>
    <t>Caillebotis</t>
  </si>
  <si>
    <t>Fond repose pattes</t>
  </si>
  <si>
    <t>Sol alternatif au grillage</t>
  </si>
  <si>
    <t>Logement alternatif à la cage</t>
  </si>
  <si>
    <t>Cages de grands modèles, cages plus hautes avec mezzanines, parcs</t>
  </si>
  <si>
    <t>Passage de parc grillagé avec des parcs caillebotis, enclos au sol</t>
  </si>
  <si>
    <t>Bâtiment de desserrage avec des logements alternatifs</t>
  </si>
  <si>
    <t>Trappes de communication entre logements</t>
  </si>
  <si>
    <t>Conversion vers production biologique ou avec accès plein air : parcours extérieurs, trappes d’accès au plein air, dispositif de clôture extérieure, bâtiment léger type Label, abris, zone d’ombrage, etc.</t>
  </si>
  <si>
    <t>Système de cooling ou de brumisation</t>
  </si>
  <si>
    <t>Construction-rénovation de stabulations libres, stalles, boxe, boxe de poulinage….</t>
  </si>
  <si>
    <t>Sols-stabilisation, dalles, tapis, rainurage, qualité adaptée à la pratique…</t>
  </si>
  <si>
    <t>Système permettant d'avoir une écurie active, boxes avec accès à l'extérieur (paddock ou autre)</t>
  </si>
  <si>
    <t>Systèmes de séparation entre les boxes permettant les contacts</t>
  </si>
  <si>
    <t>Clôtures sécurisées et non accidentogènes</t>
  </si>
  <si>
    <t>Système de grattage</t>
  </si>
  <si>
    <t>Acquisition-installation de lampes chauffantes</t>
  </si>
  <si>
    <t>Aménagement d’une aire de lavage / désinfection du matériel et des équipements</t>
  </si>
  <si>
    <t xml:space="preserve"> Installation de lave-mains pour les clients et utilisateurs</t>
  </si>
  <si>
    <t>Pédiluve / lave-bottes</t>
  </si>
  <si>
    <t>Outils permettant la mise en place d’un circuit de soin</t>
  </si>
  <si>
    <t xml:space="preserve">dispositifs de surveillance et de protection contre les actes de malveillance :  caméras, éclairages munis de détecteur de mouvement </t>
  </si>
  <si>
    <t>Systèmes limitant l’accès du fourrage à la faune sauvage</t>
  </si>
  <si>
    <t>Solutions de stockage des aliments à l’abri des nuisibles (silos à grains…)</t>
  </si>
  <si>
    <t>Protection des abords des lieux d’abreuvement : aménagement de la descente vers le point d’eau, système de trop plein pour éviter le débordement des abreuvoirs avec évacuation à distance ou puisard, flotteur, empierrement sous les points d’eau artificiels, ouvrages de franchissement des cours d’eau</t>
  </si>
  <si>
    <t>Procédés de pompage et d’abreuvement à distance de la ressource en eau pour éviter l’abreuvement direct dans les points d’eau naturels : pompe à nez ou pompe électrique, tuyaux, ainsi que puit ou forage</t>
  </si>
  <si>
    <t xml:space="preserve">Achat et installation d’abreuvoirs adaptés pour éviter l’abreuvement l'usage par la faune sauvage (abreuvoirs poussoirs en hauteur) </t>
  </si>
  <si>
    <t>Amélioration de l’étanchéité et de l’isolation des bâtiments. Matériaux, matériels et équipements pour l’isolation des locaux, murs, toiture, plafond, sol et étanchéité (ouvertures, joints…) y compris remplacement ou création de panneaux vitrés isolants ou fenêtres et portes isolantes</t>
  </si>
  <si>
    <t>Eléments translucides sur bardage, augmentation des surfaces vitrées (fenêtre double vitrage)</t>
  </si>
  <si>
    <t>Installation de lumière intérieure en complément de la lumière naturelle, etc.</t>
  </si>
  <si>
    <t>Equipements permettant une amélioration du confort des animaux : tapis, matelas, brosses, chauffage pour les jeunes, etc…</t>
  </si>
  <si>
    <t>Quais de chargements et déchargements des animaux.</t>
  </si>
  <si>
    <t xml:space="preserve"> Equipements lavables permettant une amélioration du confort, l’exercice et évitant les glissades : tapis de sol, aires raclées, aires d’attente, quais de traite, tapis classiques, tapis avec rainures de collecte des urines, asphalte, rainurage sol béton, etc.</t>
  </si>
  <si>
    <t>Autres aménagements permettant l’expression du comportement naturel : solutions d’enrichissement du milieu dans les bâtiments (dont tétines ou ballons), objets ludiques pour les veaux, logements modulables pour les veaux (cases à 2), niches collectives, brosses et matelas.</t>
  </si>
  <si>
    <t>Aménagement d’aires d’exercice en intérieur</t>
  </si>
  <si>
    <t>Système de circulation des animaux en bâtiment (pour réduire le stress)</t>
  </si>
  <si>
    <t>Système de surveillance à distance (boitiers, sondes, capteurs dont caméra de surveillance)</t>
  </si>
  <si>
    <t>Achat et installation d’abreuvoirs adaptés pour éviter l’abreuvement partagé avec d’autres troupeaux et pour éloigner les lieux d’abreuvement des zones les plus fréquentées par la faune sauvage</t>
  </si>
  <si>
    <t>Protection par clôture des zones humides et des points d’eau naturels (mise en défens par une clôture permanente)</t>
  </si>
  <si>
    <t>Système de type culbuto pour les concentrés distribués au pré, pour éviter que les aliments soient renversés sur le sol.</t>
  </si>
  <si>
    <t>Travaux pour clore un bâtiment (en particulier s’il est isolé) ou le site d’exploitation (portail, passage canadien…)</t>
  </si>
  <si>
    <t>Aménagement de plateforme d’équarrissage. (Dalle de béton, murets…)</t>
  </si>
  <si>
    <t>Aménagement une aire de lavage-désinfection pour le matériel en commun et le matériel de l’exploitation. (Arrivée d’eau et évacuation sécurisée, dalle de béton)</t>
  </si>
  <si>
    <t>Installation de lave mains pour les visiteurs</t>
  </si>
  <si>
    <t>Equipements permettant de limiter les risques de blessures des animaux et une manipulation limitant le stress</t>
  </si>
  <si>
    <t>Logement, sols, litière et aire de couchage</t>
  </si>
  <si>
    <t>Aménagements pour l’accès à l’extérieur et au pâturage</t>
  </si>
  <si>
    <t>Pour éviter les contacts directs et indirects avec la faune sauvage et d’autres bovins</t>
  </si>
  <si>
    <t>Mesures de biosécurité générale</t>
  </si>
  <si>
    <t>Equipements contribuant à améliorer la qualité de l’air et la régulation de la température et de l’humidité : bardages escamotables, extracteurs, ventilateurs, brasseurs, systèmes automatisés de ventilation.</t>
  </si>
  <si>
    <t>Bardage ajourés ou translucides</t>
  </si>
  <si>
    <t>Installation ou amélioration du système d’éclairage artificiel en bergerie, en salle de traite et sur toutes les zones de circulation des animaux, permettant une meilleure surveillance des animaux et favorisant l’anticipation des problèmes sanitaires (à l’agnelage, respiratoires, boiteries…).</t>
  </si>
  <si>
    <t>Equipements de contention : cage de retournement, cornadis, restrainer, anti-recul, autres systèmes d'immobilisation et de tri des animaux, bascule de pesée, pédiluve, douches, portes et portillons, etc.</t>
  </si>
  <si>
    <t>Quais de chargements des animaux pour limiter le stress lors des déplacements d’animaux</t>
  </si>
  <si>
    <t>Aménagement et matériels pour la tonte : salle de tonte, matériel de contention spécifique, plancher adapté, etc.</t>
  </si>
  <si>
    <t>Systèmes de chauffage dont générateur de chaleur à combustion extérieure</t>
  </si>
  <si>
    <t>Autres Equipements</t>
  </si>
  <si>
    <t>Terrassement et grillages de soutien des structures de sol (dalles stabilisatrices) notamment sur le pourtour des bâtiments, aires de bain et trappes de sorties.</t>
  </si>
  <si>
    <t>Table de vaccination « confort » permettant de limite le stress des animaux</t>
  </si>
  <si>
    <t>Electrificateur de clôture</t>
  </si>
  <si>
    <t>Rouleaux pour déplacer les caisses (enlèvement des canards).</t>
  </si>
  <si>
    <t>Rénovation des bâtiments pour l’étanchéité et l’isolation</t>
  </si>
  <si>
    <t>Rénovation des parois des bâtiments afin de faciliter le nettoyage et la désinfection (N&amp;D)</t>
  </si>
  <si>
    <t>Protection des sites (grillages, clôtures, barrières…)</t>
  </si>
  <si>
    <t>Amélioration de sas sanitaires en 2 zones</t>
  </si>
  <si>
    <t>Système automatique de désinfection des véhicules ou kit de désinfection et des caisses</t>
  </si>
  <si>
    <t>Rénovation ou création de station de nettoyage et désinfection (N&amp;D)</t>
  </si>
  <si>
    <t>Equipement pour la protection sanitaire du stockage d’aliment : silo fermés, portes d’accès, etc.</t>
  </si>
  <si>
    <t>Aménagement pour l’équarrissage des petits ruminants : bacs d’équarrissage, bacs réfrigérés</t>
  </si>
  <si>
    <t>Aménagements et équipement de décontamination des véhicules et matériels : plateforme, installation d’eau</t>
  </si>
  <si>
    <t>Aménagements et équipement pour la désinfection des personnes entrant dans la zone d’élevage : point d’eau, lave-bottes, pédiluves, douches, vestiaires</t>
  </si>
  <si>
    <t>Revêtement des murs et mise en place de petits bancs et murets, dispositifs permettant aux animaux de s’isoler de leurs congénères</t>
  </si>
  <si>
    <t>Aménagement des locaux (par ex. barrières mobiles pour l’accès à l’eau, y compris pour des petits lots) et amélioration des locaux des boucs</t>
  </si>
  <si>
    <t>Aménagement de nurserie : gestion des zones d’allaitement artificiel (ventilation, accès à l’aliment), équipement d’allaitement artificiel (louves pour l’allaitement des chevrettes) et systèmes de chauffage en nurserie pour l’élevage des jeunes caprins.</t>
  </si>
  <si>
    <t>Stabilisation et aménagement des zones de circulation des animaux aux abords des bâtiments et dans les chemins d’accès aux pâtures.</t>
  </si>
  <si>
    <t>Cage d’agnelage, aménagement de parcs en bergerie.</t>
  </si>
  <si>
    <t>Construction ou aménagement de préaux- jardins d’hiver : travaux de structure et aménagement, création des trappes.</t>
  </si>
  <si>
    <t>Isolation thermique</t>
  </si>
  <si>
    <t>N° Devis</t>
  </si>
  <si>
    <t>Montant devis en € HT</t>
  </si>
  <si>
    <t>Dossier complémentaire à un 411b</t>
  </si>
  <si>
    <t>Total du projet</t>
  </si>
  <si>
    <t>Total BBEA</t>
  </si>
  <si>
    <t>% BBEA</t>
  </si>
  <si>
    <t>Projet Type I</t>
  </si>
  <si>
    <t>Projet Type II</t>
  </si>
  <si>
    <t>Projet Type III</t>
  </si>
  <si>
    <t>Caméras de surveillance</t>
  </si>
  <si>
    <t>Investissements liés à la conversion des bâtiments de cages en production d'œufs alternatif : modification coques, démontage de cages, équipements intérieurs : volières ou autres, modification de l’aération, abords, etc.</t>
  </si>
  <si>
    <t>Nom du fournisseur</t>
  </si>
  <si>
    <t>Nom du Fournisseur</t>
  </si>
  <si>
    <t>Sols, litière et aire de couchage</t>
  </si>
  <si>
    <t>Matériel autour de la mise-bas</t>
  </si>
  <si>
    <t xml:space="preserve"> Logement, sols, litière et aire de couchage</t>
  </si>
  <si>
    <t>Alimentation - abreuvement</t>
  </si>
  <si>
    <t>Maîtrise des risques</t>
  </si>
  <si>
    <t>Amélioration des conditions de logement</t>
  </si>
  <si>
    <t>Système d’aspersion</t>
  </si>
  <si>
    <t>Création / rénovation d’aire et système de douche ;</t>
  </si>
  <si>
    <t>Echangeur de chaleur et réseau, ventilation économe ou centralisée (avec boîtiers de régulation).</t>
  </si>
  <si>
    <t>Equipement permettant l’apport de lumière naturelle (puits de lumière, fenêtre)</t>
  </si>
  <si>
    <t>Système de programmation de lumière artificielle.</t>
  </si>
  <si>
    <t>Aménagement des sols permettant la séparation des aires de vie du porc (partie sol plein)</t>
  </si>
  <si>
    <t>Bâtiment avec accès à une zone de litière totale ou partielle</t>
  </si>
  <si>
    <t>Revêtement de sols : construction ou aménagement lors du changement du type de sol (caillebotis, paille, accès extérieur (courette…), gisoirs, tapis de sol).</t>
  </si>
  <si>
    <t>Cabane maternité avec barres anti-écrasement</t>
  </si>
  <si>
    <t>Bâtiment et aménagement permettant une mise en liberté des truies gestantes dès l’insémination</t>
  </si>
  <si>
    <t>Cabanes d’engraissement</t>
  </si>
  <si>
    <t>Bâtiment et aménagement permettant un accès à l’extérieur garantissant une biosécurité suffisante vis-à-vis de la faune extérieure</t>
  </si>
  <si>
    <t>Clôtures et portail étanche ou passage canadien pour élevages plein air, courettes, hangars fermés par des murets ou barrières métalliques ajourées sur l’extérieur</t>
  </si>
  <si>
    <t>Clôtures ou grillages ou autres et portail étanche ou passage canadien pour la séparation des 3 zones d’élevage (dont zone professionnelle au-delà du réglementaire) avec gestion du stockage litière, FAF avec silo couloir…)</t>
  </si>
  <si>
    <t>Protection des aires de circulation des porcins : murets + couverture éventuelle</t>
  </si>
  <si>
    <t>Construction ou aménagement d’un sas sanitaire / local sanitaire.</t>
  </si>
  <si>
    <t>Protection des bâtiments contre les intrusions de nuisibles</t>
  </si>
  <si>
    <t>Portique ou aire de désinfection des véhicules et matériels</t>
  </si>
  <si>
    <t>Construction ou aménagement d'une quarantaine, d'une aire de stockage, quai d'embarquement (fixe ou mobile) ;</t>
  </si>
  <si>
    <t>Déplacement des silos et matériel de transfert des matières premières / aliments</t>
  </si>
  <si>
    <t>Construction ou aménagement d’aires d’équarrissage (bétonnée ou stabilisée) avec les équipements nécessaires (cloche, bac…) ;</t>
  </si>
  <si>
    <t>Mise en place de signalétique sur les élevages : circuit livraison aliment, enlèvements production, effluents, cadavres, circuit véhicule visiteurs, etc...</t>
  </si>
  <si>
    <t>Humidificateur, pour le bon équilibre de l’ambiance en bâtiment au démarrage des lots, gestion de l’ambiance globale</t>
  </si>
  <si>
    <t>Devis n°1 retenu par le porteur de projet</t>
  </si>
  <si>
    <t>Devis comparatif</t>
  </si>
  <si>
    <t>Construction ou aménagement de préaux - jardins d’hiver : travaux de structure et aménagement, création des trappes.</t>
  </si>
  <si>
    <t>Installation de lumière bleue pour reprise de gibier, régulateur</t>
  </si>
  <si>
    <t>Clôture des parcours (piquets, grillage, etc.) et clôtures électrifiées pour la réduction des parcours en cas d’influenza aviaire et lutte contre les intrusions</t>
  </si>
  <si>
    <t>Utilisation de l’eau du réseau pour éviter d’utiliser les mares et cours d’eau : aide à l’installation de compteurs d’eau, tuyaux</t>
  </si>
  <si>
    <t>Aménager l’entrée de la zone d’élevage avec pédiluve et lave botte</t>
  </si>
  <si>
    <t>Aménagement du circuit des véhicules dans l’exploitation (passage canadien…) (cf formulation dans AAP biosécurité porc région et intitulé filières avicoles).</t>
  </si>
  <si>
    <t>Equipements de contention (cage de contention, cornadis, barrières anti-recul, autres systèmes d'immobilisation des animaux, pédiluve, etc.)</t>
  </si>
  <si>
    <t>Aménagements pour l’ombrage y compris la végétalisation : arbres isolés ou bosquets, à l'exclusion des haies.</t>
  </si>
  <si>
    <t>Aménagement de local d’isolement (local de quarantaine)</t>
  </si>
  <si>
    <t>Équipements permettant de suivre le comportement des animaux : technologies embarquées (activimètres, colliers GPS…), technologies permettant de suivre le comportement des animaux en bergerie (time lapses…).</t>
  </si>
  <si>
    <t>Equipement permettant le confort au repos et la facilité de mouvement contribuant à un logement correct : Revêtement de sol non glissant et lavable</t>
  </si>
  <si>
    <t>Autres aménagements permettant l’expression du comportement naturel (solutions d’enrichissement du milieu dans les bâtiments).</t>
  </si>
  <si>
    <t xml:space="preserve">Equipements permettant de protéger les animaux des aléas climatiques et des conditions climatiques extrêmes, aussi bien en bergerie qu’au pâturage : Sondes thermiques et hygrométriques, isolation thermique des bâtiments, filets brise-vent, panneaux radiants </t>
  </si>
  <si>
    <t>Equipements permettant de protéger les animaux des aléas climatiques et des conditions climatiques extrêmes, aussi bien en bergerie qu’au pâturage : Abris artificiels au pâturage</t>
  </si>
  <si>
    <t>Système de contention (essentiel dans les élevages où la gestion des lots est très fréquente).</t>
  </si>
  <si>
    <t>Matelas de couchage</t>
  </si>
  <si>
    <t>aménagement des chemins d'accès aux pâtures / paddock pour faciliter leur utilisation</t>
  </si>
  <si>
    <t>Mise en place de parcours y compris terrassement, stabilisation des sols….</t>
  </si>
  <si>
    <t>investissements pour améliorer l'accessibilité au pâturage : boviduc* sous voie communale et/ ou à faible trafic ou boviduc* sous voie départementale ou voie à grand trafic et aménagement  connexes (* ou passerelle à animaux au-dessus de la voie selon configuration des lieux)</t>
  </si>
  <si>
    <t>Parcours extérieurs</t>
  </si>
  <si>
    <t>Création et réfection des aires de douches avec système d'eau chaudes</t>
  </si>
  <si>
    <t>Système de surveillance des équidés au box</t>
  </si>
  <si>
    <t>Système de chauffage et de ventilation permettant une amélioration de la qualité de l’air dans les salles : capteurs, augmentation de niveau de ventilation, isolation ,etc...</t>
  </si>
  <si>
    <t>Terrassement et grillage de soutien des structures de sol (dalles stabilisantes) notamment sur le pourtour des bâtiments, des points d'accès et des d’abreuvement extérieurs.</t>
  </si>
  <si>
    <t>À renseigner pour les projets de Type II et Type III</t>
  </si>
  <si>
    <t>Acquisition de systèmes d’alimentation et d’abreuvement en extérieur protégés de la faune sauvage</t>
  </si>
  <si>
    <t>Système antiperchage sur les lignes d’alimentation et d’abreuvement en extérieur</t>
  </si>
  <si>
    <t>Amélioration de l’étanchéité des bâtiments anciens (protection des ouvertures contre la faune sauvage et les nuisibles)</t>
  </si>
  <si>
    <t>Moyens de protection des stockages de litière ou d’aliment (boisseaux de stockage, bardage de hangar, pose de filets…)</t>
  </si>
  <si>
    <t>Acquisition de silos de stockage d’aliment pour bâtiment mobile d’élevage en plein air</t>
  </si>
  <si>
    <t>Réalisation ou rénovation de sas (ou local) sanitaire et équipement</t>
  </si>
  <si>
    <t>Création de porte pour accéder au parcours à partir de la zone propre du sas</t>
  </si>
  <si>
    <t>Les travaux, équipements, aménagement des locaux d’accueil des prestataires (vestiaires, sanitaires, etc.)</t>
  </si>
  <si>
    <t>Externalisation des parkings hors des sites de production</t>
  </si>
  <si>
    <t>Réfection des abords proches des bâtiments y compris parcours (empierrement, trottoirs ou plateforme bétonnée, création ou rénovation de chemins d’accès, caniveau bétonné…)</t>
  </si>
  <si>
    <t>Enceintes réfrigérées ou sous froid négatif pour stockage des cadavres, bac d’équarrissage y compris aménagement d’aire bétonnée</t>
  </si>
  <si>
    <t>Acquisition de moyens de nettoyage et de désinfection (laveuse, thermonébulisateur, épandeur à chaux, nettoyeur haute pression, robot de lavage, nettoyeuse de caillebotis…</t>
  </si>
  <si>
    <t>Rénovation des parois des bâtiments afin de faciliter le nettoyage et la désinfection (N&amp;D) : enduit lisse…</t>
  </si>
  <si>
    <t>Aire de nettoyage du matériel ou des véhicules bétonnée avec système de récupération des eaux</t>
  </si>
  <si>
    <t>Matériel et équipement de désinfection des caisses</t>
  </si>
  <si>
    <t>Système automatique de désinfection des véhicules ou kit de désinfection</t>
  </si>
  <si>
    <t>Acquisition de moyens d’enfouissement d’effluents</t>
  </si>
  <si>
    <t>Construction de bâtiments froids ou jardins d’hiver pour faciliter la claustration en cas d’élévation du niveau de risque</t>
  </si>
  <si>
    <t>X</t>
  </si>
  <si>
    <t>Acquisition de moyens de nettoyage et de désinfection :  robot de lavage</t>
  </si>
  <si>
    <t>Acquisition de moyens de nettoyage et de désinfection : laveuse, thermonébulisateur, épandeur à chaux, nettoyeur haute pression, nettoyeuse de caillebotis…</t>
  </si>
  <si>
    <t>Acquisition de moyens de nettoyage et de désinfection : robot de lavage</t>
  </si>
  <si>
    <t>Construction de jardins d’hiver pour faciliter la claustration en cas d’élévation du niveau de risque </t>
  </si>
  <si>
    <t>Moyen de lutte contre l’avifaune : filets de protection</t>
  </si>
  <si>
    <t>Investissements éligibles par type de projets 
(inéligibles si grisé)</t>
  </si>
  <si>
    <t>Construction de bâtiments froids  pour faciliter la claustration en cas d’élévation du niveau de risque</t>
  </si>
  <si>
    <t xml:space="preserve"> Externalisation des parkings hors des sites de production</t>
  </si>
  <si>
    <t>Rénovation des parois des bâtiments afin de faciliter le nettoyage et la désinfection (N&amp;D) : enduit lisse… </t>
  </si>
  <si>
    <t>Rénovation ou création de local technique de nettoyage et désinfection (N&amp;D)</t>
  </si>
  <si>
    <t>Construction de bâtiments froids pour faciliter la claustration en cas d’élévation du niveau de risque</t>
  </si>
  <si>
    <t>Clôtures</t>
  </si>
  <si>
    <t>Création de parkings hors de la zone clôturée du site de production</t>
  </si>
  <si>
    <t>Moyen de lutte contre l’avifaune  : effaroucheurs…</t>
  </si>
  <si>
    <t>Construction jardins d’hiver pour faciliter la claustration en cas d’élévation du niveau de risque</t>
  </si>
  <si>
    <t>Création d’ouverture pour éclairage lumière naturelle : huisserie, visserie, perçage parois, fenêtre ou surfaces vitrées ou translucide ou rideaux polycarbonates et volets obturateurs</t>
  </si>
  <si>
    <r>
      <t>Maîtrise des risques liés aux intrants de cire apicole</t>
    </r>
    <r>
      <rPr>
        <sz val="11"/>
        <rFont val="Arial"/>
        <family val="2"/>
      </rPr>
      <t xml:space="preserve"> (Un seul équipement de chaque catégorie par exploitation maximum)</t>
    </r>
  </si>
  <si>
    <t>Investissements éligibles par type de projets (inéligibles si grisé)</t>
  </si>
  <si>
    <t>Investissements éligibles par type de projets (inéliligibles si grisé)</t>
  </si>
  <si>
    <r>
      <t>Installation de ligne électrique pour mise en place d'un éclairage complémentaire à la lumière naturelle (éclairage fluocompact, éclairage LED, éclairage induction, etc..)</t>
    </r>
    <r>
      <rPr>
        <sz val="11"/>
        <color theme="1"/>
        <rFont val="Times New Roman"/>
        <family val="1"/>
      </rPr>
      <t> </t>
    </r>
  </si>
  <si>
    <t>Etanchéité des bâtiments anciens (protection contre la faune sauvage et les nuisibles)</t>
  </si>
  <si>
    <t>Protection des sites (couverture des plein air et semi plein air, grillages, clôtures, effaroucheur, barrières…)</t>
  </si>
  <si>
    <t>Béton des aires sanitaires extérieures</t>
  </si>
  <si>
    <t>Bétonnage et revêtements sanitaires des sols intérieurs</t>
  </si>
  <si>
    <t>Enduits des soubassements</t>
  </si>
  <si>
    <t>Travaux et équipement d’un sas sanitaire</t>
  </si>
  <si>
    <t>Système fixe de détrempage / nettoyage / lavage</t>
  </si>
  <si>
    <t>Système de désinfection automatisé des salles</t>
  </si>
  <si>
    <t>Moyens de stockage de cadavres (bacs, congélateurs…)</t>
  </si>
  <si>
    <t>Enceinte réfrigérée pour bac équarrissage et aire d’entreposage+ raccordement eau et électricité</t>
  </si>
  <si>
    <t>Réalisation d’une zone de stationnement à l’extérieur de la zone professionnelle sécurisée pour stationnement des intervenants extérieurs</t>
  </si>
  <si>
    <t>Silo supplémentaire pour la gestion des aliments avec délais de retrait</t>
  </si>
  <si>
    <t>Aménagement de l’élevage pour renforcer la biosécurité (système Tout Vide – Tout Plein (TPTV), logement du pré-cheptel, rotoluve, pédiluves…)</t>
  </si>
  <si>
    <t>En Bien-Être Animal</t>
  </si>
  <si>
    <t>En Biosécurité</t>
  </si>
  <si>
    <t>En  Bien-Être Animal</t>
  </si>
  <si>
    <t>En  Bien-Être Animal - Ovins</t>
  </si>
  <si>
    <t>En Biosécurité - OVINS - CAPRINS</t>
  </si>
  <si>
    <t>Aménagements pour l’accès 
à l’extérieur et pour
 les parcours plein air</t>
  </si>
  <si>
    <t>Ambiance du bâtiment
 (Qualité de l’air, température, 
humidité et ventilation)</t>
  </si>
  <si>
    <t>Aménagements
 pour l’accès à l’extérieur 
et pour les parcours plein air</t>
  </si>
  <si>
    <t>Ambiance du bâtiment 
(Qualité de l’air, température,
 humidité et ventilation)</t>
  </si>
  <si>
    <t>Projet 
Type I</t>
  </si>
  <si>
    <t>Projet
 Type II</t>
  </si>
  <si>
    <t>Projet 
Type III</t>
  </si>
  <si>
    <t>Autres Équipements</t>
  </si>
  <si>
    <t>Isolation et ventilation des bâtiments (rideau, bardage…), etc.</t>
  </si>
  <si>
    <t>liste des investissements éligibles pour la filière APICOLE</t>
  </si>
  <si>
    <t>Moyen de lutte contre l’avifaune : éffaroucheurs…</t>
  </si>
  <si>
    <t>Liste des investissements éligibles au titre du bien-être animal et biosécurité – PALMIPEDES GRAS</t>
  </si>
  <si>
    <t>Moyen de lutte contre l’avifaune : effaroucheurs…</t>
  </si>
  <si>
    <t>Liste des Investissements éligibles au titre du bien-être animal et de la Biosécurité – POULES PONDEUSES ET  POULETTES</t>
  </si>
  <si>
    <r>
      <t>Aménagement des chemins de pâturage (après l'aire d'exercice, ou entre différents pâturages</t>
    </r>
    <r>
      <rPr>
        <sz val="11"/>
        <color rgb="FFFF0000"/>
        <rFont val="Arial"/>
        <family val="2"/>
      </rPr>
      <t>,</t>
    </r>
    <r>
      <rPr>
        <sz val="11"/>
        <rFont val="Arial"/>
        <family val="2"/>
      </rPr>
      <t xml:space="preserve"> avec fossés (à prévoir selon la configuration du terrain)), aménagement des clôtures fixes</t>
    </r>
  </si>
  <si>
    <t>Liste des Investissements éligibles au titre du Bien-Être Animal et de la Biosécurité – Filière Cunicole</t>
  </si>
  <si>
    <t>Liste des Investissements éligibles au titre du bien-être animal et biosécurité - OVINS CAPRINS</t>
  </si>
  <si>
    <t>Liste des investissements éligibles au titre du bien-être animal et Biosécurité -  EQUINS</t>
  </si>
  <si>
    <t>Listes des Investissements éligibles au titre du bien-être animal et de la Biosécurité - Porcs</t>
  </si>
  <si>
    <t xml:space="preserve">Salle de préparation d’air </t>
  </si>
  <si>
    <t>Liste des investissements éligibles pour la filière Volailles de Chair</t>
  </si>
  <si>
    <t>Liste des Investissements éligibles au titre du bien-être animal et de la Biosécurité – GIBIERS - PIGEONS</t>
  </si>
  <si>
    <t>Ss-total poste Biosécurité</t>
  </si>
  <si>
    <t>Ss-total Biosécurité</t>
  </si>
  <si>
    <t>Sous-total  BEA</t>
  </si>
  <si>
    <t>Sous-total BEA</t>
  </si>
  <si>
    <t>Sous-total Biosécurité</t>
  </si>
  <si>
    <t>Ss-total BEA</t>
  </si>
  <si>
    <t>Ss-total  BEA</t>
  </si>
  <si>
    <t>Ss-total Biosécurtié</t>
  </si>
  <si>
    <t>Ss-total  Biosécurité</t>
  </si>
  <si>
    <t>Ss-total biosécurité</t>
  </si>
  <si>
    <t>En Bien-Être Animal - CAPRINS</t>
  </si>
  <si>
    <t>Colliers connectés permettant la localisation pour les animaux en estive, au pré et le suivi des constantes physiologiques pour l’ensemble des équidés</t>
  </si>
  <si>
    <t>Investissements</t>
  </si>
  <si>
    <t>Amélioration du confort : aménagement des aires d’attente pour la traite et équipements tels que le relevage automatique.</t>
  </si>
  <si>
    <t>Supports pour mettre à disposition des matériaux à ronger ou du fourrage grossier</t>
  </si>
  <si>
    <t>Refuges, terriers, nuitées</t>
  </si>
  <si>
    <t>Cachettes (tuyaux PVC, etc.)</t>
  </si>
  <si>
    <t>Nid couvert ou obscurci</t>
  </si>
  <si>
    <t>Kit de réhausse</t>
  </si>
  <si>
    <t>Matériel permettant de préparer les éléments de nidification (égrenage, manutention…).</t>
  </si>
  <si>
    <r>
      <t>Parc de contention (fixe</t>
    </r>
    <r>
      <rPr>
        <sz val="12"/>
        <color rgb="FF000000"/>
        <rFont val="Arial"/>
        <family val="2"/>
        <charset val="1"/>
      </rPr>
      <t>) entier ou par module : parc d’attente, couloir et parc de réception</t>
    </r>
  </si>
  <si>
    <t>Niches à porcelets</t>
  </si>
  <si>
    <t>Nouveaux matériaux plus confortables pour la surface de couchage : caoutchouc, logettes flexibles</t>
  </si>
  <si>
    <t>Aménagement de salles de tétées</t>
  </si>
  <si>
    <t xml:space="preserve">Construction et l'aménagement des logettes en Bovins lait </t>
  </si>
  <si>
    <t>Aménagements pour l’accès à l’extérieur et au pâturage : aménagement d’aire d’exercice couverte ou découverte, aménagement des chemins de pâturage, aménagement des clôtures fixes (grillage ou électrique type high tensil) ou clôture électrique mobile (pack motorisé pour quad), Oviducs</t>
  </si>
  <si>
    <t>Filière apicole</t>
  </si>
  <si>
    <t>Total projet</t>
  </si>
  <si>
    <t>Filière Volailles de chair</t>
  </si>
  <si>
    <t>Filière Palmipèdes gras</t>
  </si>
  <si>
    <t>Filière Poules pondeuses et poulettes</t>
  </si>
  <si>
    <t>Filière Gibier - Pigeons</t>
  </si>
  <si>
    <t>Filière cunicole</t>
  </si>
  <si>
    <t>Filière Bovins</t>
  </si>
  <si>
    <t>Filière Ovins - Caprins</t>
  </si>
  <si>
    <t>Filière Équins</t>
  </si>
  <si>
    <t>Filière Porcins</t>
  </si>
  <si>
    <t>Total</t>
  </si>
  <si>
    <t>Pour les projets Type III multifilières : vérification du taux de 50%</t>
  </si>
  <si>
    <t>Système de régulation lié au chauffage et/ou à la ventilation des bâtiments (boîtiers, capteurs et sondes (inclues NH3, CO1, …), organes de commande – vérins, treuils…)</t>
  </si>
  <si>
    <t>Maitrise de l'ambiance du bâtiment - Qualité de l’air, température, humidité et ventilation</t>
  </si>
  <si>
    <t>Système de paillage limitant l'introduction de pathogènes dans le bâtiment :  système interne au bâtiment</t>
  </si>
  <si>
    <t>Système de paillage limitant l'introduction de pathogènes dans le bâtiment : système interne au bâtiment</t>
  </si>
  <si>
    <t xml:space="preserve">Système de paillage limitant l'introduction de pathogènes dans le bâtiment : système mobile permettant d'éviter les entrées et sorties fréquentes d'engins dans le bâtiment (risque identifié d'introduction de pathogènes) </t>
  </si>
  <si>
    <t xml:space="preserve">Système de paillage limitant l'introduction de pathogènes dans le bâtiment  : système mobile permettant d'éviter les entrées et sorties fréquentes d'engins dans le bâtiment (risque identifié d'introduction de pathogènes) </t>
  </si>
  <si>
    <r>
      <t xml:space="preserve">Création d’ouverture en parois </t>
    </r>
    <r>
      <rPr>
        <sz val="11"/>
        <color theme="1"/>
        <rFont val="Arial"/>
        <family val="2"/>
      </rPr>
      <t>ou toiture</t>
    </r>
    <r>
      <rPr>
        <sz val="11"/>
        <color rgb="FFFF0000"/>
        <rFont val="Arial"/>
        <family val="2"/>
      </rPr>
      <t xml:space="preserve"> </t>
    </r>
    <r>
      <rPr>
        <sz val="11"/>
        <color rgb="FF000000"/>
        <rFont val="Arial"/>
        <family val="2"/>
        <charset val="1"/>
      </rPr>
      <t>pour éclairage lumière naturelle : huisserie, visserie, perçage parois, fenêtre ou surfaces vitrées ou translucide ou rideaux polycarbonates et volets obturateurs</t>
    </r>
  </si>
  <si>
    <r>
      <t xml:space="preserve">Création d’ouverture en parois ou </t>
    </r>
    <r>
      <rPr>
        <sz val="11"/>
        <color theme="1"/>
        <rFont val="Arial"/>
        <family val="2"/>
      </rPr>
      <t xml:space="preserve">en toiture </t>
    </r>
    <r>
      <rPr>
        <sz val="11"/>
        <color rgb="FF000000"/>
        <rFont val="Arial"/>
        <family val="2"/>
      </rPr>
      <t>pour éclairage lumière naturelle : huisserie, visserie, perçage parois, fenêtre ou surfaces vitrées ou translucide ou rideaux polycarbonates et volets obturateurs</t>
    </r>
  </si>
  <si>
    <r>
      <rPr>
        <sz val="11"/>
        <color theme="1"/>
        <rFont val="Arial"/>
        <family val="2"/>
      </rPr>
      <t xml:space="preserve">Enrichissement du milieu : </t>
    </r>
    <r>
      <rPr>
        <sz val="11"/>
        <color rgb="FF000000"/>
        <rFont val="Arial"/>
        <family val="2"/>
      </rPr>
      <t>Dispositifs de perchage, notamment lavables et fermés (poux)</t>
    </r>
  </si>
  <si>
    <r>
      <t>Création d’ouverture en parois ou</t>
    </r>
    <r>
      <rPr>
        <sz val="11"/>
        <color rgb="FFFF0000"/>
        <rFont val="Arial"/>
        <family val="2"/>
      </rPr>
      <t xml:space="preserve"> </t>
    </r>
    <r>
      <rPr>
        <sz val="11"/>
        <color theme="1"/>
        <rFont val="Arial"/>
        <family val="2"/>
      </rPr>
      <t>en toiture</t>
    </r>
    <r>
      <rPr>
        <sz val="11"/>
        <color rgb="FFFF0000"/>
        <rFont val="Arial"/>
        <family val="2"/>
      </rPr>
      <t xml:space="preserve"> </t>
    </r>
    <r>
      <rPr>
        <sz val="11"/>
        <color rgb="FF000000"/>
        <rFont val="Arial"/>
        <family val="2"/>
      </rPr>
      <t>pour éclairage lumière naturelle : huisserie, visserie, perçage parois, fenêtre ou surfaces vitrées ou translucide ou rideaux polycarbonates et volets obturateurs</t>
    </r>
  </si>
  <si>
    <r>
      <t xml:space="preserve">Echangeur d'air, équipement de déstratification de l'air (dont brasseurs d'air), de turbines mobiles, turbines équipées de système de brumisation, système de brumisation, pad-cooling, cooling, </t>
    </r>
    <r>
      <rPr>
        <sz val="11"/>
        <color theme="1"/>
        <rFont val="Arial"/>
        <family val="2"/>
      </rPr>
      <t>isolation</t>
    </r>
  </si>
  <si>
    <r>
      <t xml:space="preserve">Equipements pour aérer, ventiler, protéger et gérer l’ambiance du bâtiment en période chaude et en période froide : bardages fixes ou mobile, </t>
    </r>
    <r>
      <rPr>
        <sz val="11"/>
        <color theme="1"/>
        <rFont val="Arial"/>
        <family val="2"/>
      </rPr>
      <t>isolants en toiture, volets, éclairants, protections brise-vent, systèmes automatisés de gestion de la température, de l’humidité et de la qualité de l’air, brasseurs d’air, ventilateurs, douches et asperseurs, extracteurs, isolation, etc.</t>
    </r>
  </si>
  <si>
    <t>Robot racleur et Balayeuse - pailleuse : matériel mobile</t>
  </si>
  <si>
    <t>Aménagement des maternités (case relevable, case liberté…)</t>
  </si>
  <si>
    <r>
      <rPr>
        <strike/>
        <sz val="12"/>
        <color rgb="FF000000"/>
        <rFont val="Arial"/>
        <family val="2"/>
      </rPr>
      <t>A</t>
    </r>
    <r>
      <rPr>
        <sz val="12"/>
        <color rgb="FF000000"/>
        <rFont val="Arial"/>
        <family val="2"/>
      </rPr>
      <t>ménagement d’engraissement pour augmenter la surface par porc avec zones de vie différenciées</t>
    </r>
  </si>
  <si>
    <t>Version 2021-10-28</t>
  </si>
  <si>
    <t>Liste des Investissements éligibles au titre du Bien-Être Animal et de la Biosécurité – Filières Bovins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</si>
</sst>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C]_-;\-* #,##0.00\ [$€-40C]_-;_-* &quot;-&quot;??\ [$€-40C]_-;_-@_-"/>
  </numFmts>
  <fonts count="37" x14ac:knownFonts="1">
    <font>
      <sz val="11"/>
      <color theme="1"/>
      <name val="Calibri"/>
      <family val="2"/>
      <scheme val="minor"/>
    </font>
    <font>
      <sz val="11"/>
      <color theme="1"/>
      <name val="Arial"/>
      <family val="2"/>
    </font>
    <font>
      <b/>
      <sz val="12"/>
      <color rgb="FF000000"/>
      <name val="Arial"/>
      <family val="2"/>
      <charset val="1"/>
    </font>
    <font>
      <sz val="12"/>
      <color rgb="FF000000"/>
      <name val="Arial"/>
      <family val="2"/>
      <charset val="1"/>
    </font>
    <font>
      <sz val="11"/>
      <color rgb="FF0000EE"/>
      <name val="Calibri"/>
      <family val="2"/>
      <charset val="1"/>
    </font>
    <font>
      <sz val="12"/>
      <name val="Arial"/>
      <family val="2"/>
    </font>
    <font>
      <sz val="11"/>
      <color theme="1"/>
      <name val="Calibri"/>
      <family val="2"/>
      <scheme val="minor"/>
    </font>
    <font>
      <b/>
      <sz val="11"/>
      <color theme="1"/>
      <name val="Calibri"/>
      <family val="2"/>
      <scheme val="minor"/>
    </font>
    <font>
      <sz val="11"/>
      <color rgb="FF7030A0"/>
      <name val="Calibri"/>
      <family val="2"/>
      <scheme val="minor"/>
    </font>
    <font>
      <b/>
      <sz val="11"/>
      <color rgb="FF000000"/>
      <name val="Arial"/>
      <family val="2"/>
      <charset val="1"/>
    </font>
    <font>
      <b/>
      <sz val="11"/>
      <name val="Arial"/>
      <family val="2"/>
      <charset val="1"/>
    </font>
    <font>
      <sz val="11"/>
      <color rgb="FFFF0000"/>
      <name val="Calibri"/>
      <family val="2"/>
      <scheme val="minor"/>
    </font>
    <font>
      <sz val="12"/>
      <name val="Arial"/>
      <family val="2"/>
      <charset val="1"/>
    </font>
    <font>
      <b/>
      <sz val="11"/>
      <name val="Arial"/>
      <family val="2"/>
    </font>
    <font>
      <b/>
      <sz val="11"/>
      <color theme="1"/>
      <name val="Arial"/>
      <family val="2"/>
    </font>
    <font>
      <sz val="11"/>
      <color theme="1"/>
      <name val="Arial"/>
      <family val="2"/>
    </font>
    <font>
      <sz val="11"/>
      <color rgb="FF000000"/>
      <name val="Arial"/>
      <family val="2"/>
      <charset val="1"/>
    </font>
    <font>
      <sz val="11"/>
      <name val="Arial"/>
      <family val="2"/>
      <charset val="1"/>
    </font>
    <font>
      <sz val="11"/>
      <name val="Arial"/>
      <family val="2"/>
    </font>
    <font>
      <b/>
      <sz val="11"/>
      <color rgb="FF000000"/>
      <name val="Arial"/>
      <family val="2"/>
    </font>
    <font>
      <sz val="11"/>
      <color rgb="FF000000"/>
      <name val="Arial"/>
      <family val="2"/>
    </font>
    <font>
      <sz val="11"/>
      <color rgb="FFFF0000"/>
      <name val="Arial"/>
      <family val="2"/>
    </font>
    <font>
      <sz val="11"/>
      <color theme="1" tint="0.249977111117893"/>
      <name val="Arial"/>
      <family val="2"/>
    </font>
    <font>
      <b/>
      <sz val="11"/>
      <color theme="1" tint="0.249977111117893"/>
      <name val="Arial"/>
      <family val="2"/>
    </font>
    <font>
      <b/>
      <sz val="11"/>
      <color theme="1"/>
      <name val="Arial"/>
      <family val="2"/>
      <charset val="1"/>
    </font>
    <font>
      <sz val="11"/>
      <color theme="1"/>
      <name val="Times New Roman"/>
      <family val="1"/>
    </font>
    <font>
      <b/>
      <sz val="11"/>
      <color rgb="FF0000EE"/>
      <name val="Arial"/>
      <family val="2"/>
    </font>
    <font>
      <b/>
      <sz val="12"/>
      <color rgb="FF000000"/>
      <name val="Arial"/>
      <family val="2"/>
    </font>
    <font>
      <b/>
      <sz val="12"/>
      <color theme="9" tint="-0.249977111117893"/>
      <name val="Arial"/>
      <family val="2"/>
    </font>
    <font>
      <sz val="12"/>
      <color rgb="FF000000"/>
      <name val="Arial"/>
      <family val="2"/>
    </font>
    <font>
      <sz val="11"/>
      <color rgb="FF7030A0"/>
      <name val="Arial"/>
      <family val="2"/>
    </font>
    <font>
      <b/>
      <sz val="12"/>
      <name val="Arial"/>
      <family val="2"/>
      <charset val="1"/>
    </font>
    <font>
      <b/>
      <sz val="12"/>
      <name val="Arial"/>
      <family val="2"/>
    </font>
    <font>
      <sz val="11"/>
      <color theme="0"/>
      <name val="Calibri"/>
      <family val="2"/>
      <scheme val="minor"/>
    </font>
    <font>
      <b/>
      <sz val="11"/>
      <color rgb="FFFF0000"/>
      <name val="Arial"/>
      <family val="2"/>
      <charset val="1"/>
    </font>
    <font>
      <sz val="11"/>
      <color theme="1"/>
      <name val="Arial"/>
      <family val="2"/>
      <charset val="1"/>
    </font>
    <font>
      <strike/>
      <sz val="12"/>
      <color rgb="FF000000"/>
      <name val="Arial"/>
      <family val="2"/>
    </font>
  </fonts>
  <fills count="9">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1"/>
        <bgColor rgb="FF2F5597"/>
      </patternFill>
    </fill>
    <fill>
      <patternFill patternType="solid">
        <fgColor theme="1" tint="0.249977111117893"/>
        <bgColor rgb="FF2F5597"/>
      </patternFill>
    </fill>
  </fills>
  <borders count="61">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649">
    <xf numFmtId="0" fontId="0" fillId="0" borderId="0" xfId="0"/>
    <xf numFmtId="0" fontId="4" fillId="0" borderId="0" xfId="0" applyFont="1" applyAlignment="1">
      <alignment wrapText="1"/>
    </xf>
    <xf numFmtId="0" fontId="0" fillId="0" borderId="0" xfId="0" applyAlignment="1">
      <alignment wrapText="1"/>
    </xf>
    <xf numFmtId="0" fontId="0" fillId="0" borderId="0" xfId="0" applyFont="1"/>
    <xf numFmtId="0" fontId="0" fillId="0" borderId="0" xfId="0" applyAlignment="1">
      <alignment horizontal="left"/>
    </xf>
    <xf numFmtId="0" fontId="9" fillId="0" borderId="0" xfId="0" applyFont="1" applyAlignment="1">
      <alignment horizontal="center" vertical="top" wrapTex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21" xfId="0" applyFont="1" applyBorder="1"/>
    <xf numFmtId="0" fontId="0" fillId="0" borderId="0" xfId="0" applyFont="1" applyBorder="1"/>
    <xf numFmtId="0" fontId="0" fillId="0" borderId="22" xfId="0" applyFont="1" applyBorder="1"/>
    <xf numFmtId="0" fontId="0" fillId="0" borderId="19" xfId="0" applyFont="1" applyBorder="1"/>
    <xf numFmtId="0" fontId="9" fillId="0" borderId="12" xfId="0" applyFont="1" applyBorder="1" applyAlignment="1">
      <alignment horizontal="center" vertical="center" wrapText="1"/>
    </xf>
    <xf numFmtId="0" fontId="3" fillId="0" borderId="15"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2" fillId="0" borderId="12" xfId="0" applyFont="1" applyBorder="1" applyAlignment="1">
      <alignment horizontal="center" vertical="center" wrapText="1"/>
    </xf>
    <xf numFmtId="0" fontId="11" fillId="0" borderId="0" xfId="0" applyFont="1" applyFill="1"/>
    <xf numFmtId="0" fontId="7" fillId="0" borderId="0" xfId="0" applyFont="1" applyFill="1"/>
    <xf numFmtId="0" fontId="0" fillId="0" borderId="0" xfId="0" applyFill="1"/>
    <xf numFmtId="0" fontId="7" fillId="3" borderId="0" xfId="0" applyFont="1" applyFill="1"/>
    <xf numFmtId="0" fontId="9" fillId="0" borderId="3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7" xfId="0" applyFont="1" applyBorder="1"/>
    <xf numFmtId="0" fontId="0" fillId="4" borderId="15" xfId="0" applyFont="1" applyFill="1" applyBorder="1" applyAlignment="1">
      <alignment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4" fillId="0" borderId="0" xfId="0" applyFont="1"/>
    <xf numFmtId="0" fontId="0" fillId="0" borderId="0" xfId="0" applyFont="1" applyAlignment="1">
      <alignment horizontal="left"/>
    </xf>
    <xf numFmtId="0" fontId="9" fillId="0" borderId="53" xfId="0" applyFont="1" applyFill="1" applyBorder="1" applyAlignment="1">
      <alignment horizontal="center" vertical="center" wrapText="1"/>
    </xf>
    <xf numFmtId="0" fontId="14" fillId="0" borderId="0" xfId="0" applyFont="1" applyAlignment="1">
      <alignment horizontal="left"/>
    </xf>
    <xf numFmtId="0" fontId="9" fillId="0" borderId="10" xfId="0" applyFont="1" applyBorder="1" applyAlignment="1">
      <alignment horizontal="center" vertical="center" wrapText="1"/>
    </xf>
    <xf numFmtId="0" fontId="16" fillId="0" borderId="15" xfId="0" applyFont="1" applyFill="1" applyBorder="1" applyAlignment="1">
      <alignment vertical="center" wrapText="1"/>
    </xf>
    <xf numFmtId="0" fontId="0" fillId="4" borderId="15" xfId="0" applyFont="1" applyFill="1" applyBorder="1"/>
    <xf numFmtId="0" fontId="16" fillId="0" borderId="9" xfId="0" applyFont="1" applyFill="1" applyBorder="1" applyAlignment="1">
      <alignment vertical="center" wrapText="1"/>
    </xf>
    <xf numFmtId="0" fontId="16" fillId="0" borderId="6" xfId="0" applyFont="1" applyFill="1" applyBorder="1" applyAlignment="1">
      <alignment vertical="center" wrapText="1"/>
    </xf>
    <xf numFmtId="0" fontId="17" fillId="0" borderId="9" xfId="0" applyFont="1" applyFill="1" applyBorder="1" applyAlignment="1">
      <alignment vertical="center" wrapText="1"/>
    </xf>
    <xf numFmtId="0" fontId="10" fillId="0" borderId="10" xfId="0" applyFont="1" applyBorder="1" applyAlignment="1">
      <alignment horizontal="left" vertical="center" wrapText="1"/>
    </xf>
    <xf numFmtId="0" fontId="0" fillId="0" borderId="16" xfId="0" applyFont="1" applyBorder="1"/>
    <xf numFmtId="0" fontId="19" fillId="0" borderId="0" xfId="0" applyFont="1" applyAlignment="1">
      <alignment vertical="top"/>
    </xf>
    <xf numFmtId="0" fontId="15" fillId="0" borderId="0" xfId="0" applyFont="1"/>
    <xf numFmtId="0" fontId="14" fillId="0" borderId="0" xfId="0" applyFont="1" applyFill="1"/>
    <xf numFmtId="0" fontId="19" fillId="0" borderId="1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4" borderId="6" xfId="0" applyFont="1" applyFill="1" applyBorder="1" applyAlignment="1">
      <alignment wrapText="1"/>
    </xf>
    <xf numFmtId="0" fontId="15" fillId="0" borderId="22" xfId="0" applyFont="1" applyBorder="1"/>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5" fillId="4" borderId="15" xfId="0" applyFont="1" applyFill="1" applyBorder="1"/>
    <xf numFmtId="0" fontId="20" fillId="0" borderId="9" xfId="0" applyFont="1" applyFill="1" applyBorder="1" applyAlignment="1">
      <alignment vertical="top" wrapText="1"/>
    </xf>
    <xf numFmtId="0" fontId="20" fillId="0" borderId="6" xfId="0" applyFont="1" applyFill="1" applyBorder="1" applyAlignment="1">
      <alignment vertical="top" wrapText="1"/>
    </xf>
    <xf numFmtId="0" fontId="20" fillId="0" borderId="27" xfId="0" applyFont="1" applyFill="1" applyBorder="1" applyAlignment="1">
      <alignment vertical="center" wrapText="1"/>
    </xf>
    <xf numFmtId="0" fontId="15" fillId="8" borderId="0" xfId="0" applyFont="1" applyFill="1"/>
    <xf numFmtId="0" fontId="15" fillId="8" borderId="0" xfId="0" applyFont="1" applyFill="1" applyAlignment="1">
      <alignment horizontal="center"/>
    </xf>
    <xf numFmtId="0" fontId="15" fillId="0" borderId="14" xfId="0" applyFont="1" applyFill="1" applyBorder="1"/>
    <xf numFmtId="0" fontId="15" fillId="0" borderId="2" xfId="0" applyFont="1" applyFill="1" applyBorder="1"/>
    <xf numFmtId="0" fontId="15" fillId="0" borderId="15" xfId="0" applyFont="1" applyBorder="1"/>
    <xf numFmtId="0" fontId="15" fillId="5" borderId="15" xfId="0" applyFont="1" applyFill="1" applyBorder="1"/>
    <xf numFmtId="0" fontId="19" fillId="0" borderId="5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5" fillId="0" borderId="16" xfId="0" applyFont="1" applyBorder="1"/>
    <xf numFmtId="0" fontId="15" fillId="0" borderId="21" xfId="0" applyFont="1" applyBorder="1"/>
    <xf numFmtId="0" fontId="15" fillId="0" borderId="17" xfId="0" applyFont="1" applyBorder="1"/>
    <xf numFmtId="0" fontId="14" fillId="0" borderId="20" xfId="0" applyFont="1" applyBorder="1"/>
    <xf numFmtId="44" fontId="14" fillId="0" borderId="0" xfId="1" applyFont="1" applyBorder="1"/>
    <xf numFmtId="0" fontId="15" fillId="0" borderId="20" xfId="0" applyFont="1" applyBorder="1"/>
    <xf numFmtId="0" fontId="15" fillId="0" borderId="0" xfId="0" applyFont="1" applyBorder="1"/>
    <xf numFmtId="0" fontId="14" fillId="0" borderId="18" xfId="0" applyFont="1" applyBorder="1"/>
    <xf numFmtId="9" fontId="14" fillId="0" borderId="23" xfId="2" applyFont="1" applyBorder="1"/>
    <xf numFmtId="0" fontId="15" fillId="0" borderId="19" xfId="0" applyFont="1" applyBorder="1"/>
    <xf numFmtId="0" fontId="19" fillId="0" borderId="39" xfId="0" applyFont="1" applyBorder="1" applyAlignment="1">
      <alignment horizontal="center" vertical="center" wrapText="1"/>
    </xf>
    <xf numFmtId="0" fontId="19" fillId="0" borderId="41" xfId="0" applyFont="1" applyBorder="1" applyAlignment="1">
      <alignment horizontal="center" vertical="center" wrapText="1"/>
    </xf>
    <xf numFmtId="0" fontId="15" fillId="0" borderId="0" xfId="0" applyFont="1" applyAlignment="1">
      <alignment horizontal="left"/>
    </xf>
    <xf numFmtId="0" fontId="19" fillId="0" borderId="34" xfId="0" applyFont="1" applyBorder="1" applyAlignment="1">
      <alignment horizontal="center" vertical="center" wrapText="1"/>
    </xf>
    <xf numFmtId="0" fontId="19" fillId="0" borderId="5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33" xfId="0" applyFont="1" applyBorder="1" applyAlignment="1">
      <alignment vertical="top" wrapText="1"/>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20" fillId="0" borderId="15" xfId="0" applyFont="1" applyBorder="1" applyAlignment="1">
      <alignment vertical="top" wrapText="1"/>
    </xf>
    <xf numFmtId="0" fontId="14" fillId="3" borderId="14"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5" xfId="0" applyFont="1" applyFill="1" applyBorder="1" applyAlignment="1">
      <alignment horizontal="center" vertical="center"/>
    </xf>
    <xf numFmtId="0" fontId="13" fillId="0" borderId="55" xfId="0" applyFont="1" applyBorder="1" applyAlignment="1">
      <alignment horizontal="left" vertical="top" wrapText="1"/>
    </xf>
    <xf numFmtId="0" fontId="20" fillId="0" borderId="37" xfId="0" applyFont="1" applyBorder="1" applyAlignment="1">
      <alignment vertical="top" wrapText="1"/>
    </xf>
    <xf numFmtId="0" fontId="20" fillId="0" borderId="15" xfId="0" applyFont="1" applyBorder="1" applyAlignment="1">
      <alignment vertical="center" wrapText="1"/>
    </xf>
    <xf numFmtId="0" fontId="15" fillId="0" borderId="15" xfId="0" applyFont="1" applyFill="1" applyBorder="1"/>
    <xf numFmtId="0" fontId="20" fillId="0" borderId="9" xfId="0" applyFont="1" applyBorder="1" applyAlignment="1">
      <alignment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5" fillId="0" borderId="55" xfId="0" applyFont="1" applyFill="1" applyBorder="1"/>
    <xf numFmtId="0" fontId="15" fillId="0" borderId="43" xfId="0" applyFont="1" applyFill="1" applyBorder="1"/>
    <xf numFmtId="0" fontId="15" fillId="0" borderId="37" xfId="0" applyFont="1" applyFill="1" applyBorder="1"/>
    <xf numFmtId="0" fontId="14" fillId="0" borderId="16" xfId="0" applyFont="1" applyBorder="1"/>
    <xf numFmtId="44" fontId="14" fillId="0" borderId="21" xfId="1" applyFont="1" applyBorder="1"/>
    <xf numFmtId="0" fontId="20" fillId="0" borderId="15" xfId="0" applyFont="1" applyFill="1" applyBorder="1" applyAlignment="1">
      <alignment vertical="center" wrapText="1"/>
    </xf>
    <xf numFmtId="0" fontId="20" fillId="0" borderId="9" xfId="0" applyFont="1" applyFill="1" applyBorder="1" applyAlignment="1">
      <alignment vertical="center" wrapText="1"/>
    </xf>
    <xf numFmtId="0" fontId="20" fillId="0" borderId="6" xfId="0" applyFont="1" applyFill="1" applyBorder="1" applyAlignment="1">
      <alignment vertical="center" wrapText="1"/>
    </xf>
    <xf numFmtId="0" fontId="18" fillId="0" borderId="9" xfId="0" applyFont="1" applyFill="1" applyBorder="1" applyAlignment="1">
      <alignment vertical="center" wrapText="1"/>
    </xf>
    <xf numFmtId="0" fontId="15" fillId="0" borderId="0" xfId="0" applyFont="1" applyFill="1"/>
    <xf numFmtId="0" fontId="22" fillId="7" borderId="28" xfId="0" applyFont="1" applyFill="1" applyBorder="1" applyAlignment="1">
      <alignment vertical="top" wrapText="1"/>
    </xf>
    <xf numFmtId="0" fontId="22" fillId="7" borderId="29" xfId="0" applyFont="1" applyFill="1" applyBorder="1" applyAlignment="1">
      <alignment horizontal="center"/>
    </xf>
    <xf numFmtId="0" fontId="22" fillId="7" borderId="30" xfId="0" applyFont="1" applyFill="1" applyBorder="1" applyAlignment="1">
      <alignment horizontal="center"/>
    </xf>
    <xf numFmtId="0" fontId="15" fillId="6" borderId="30" xfId="0" applyFont="1" applyFill="1" applyBorder="1"/>
    <xf numFmtId="0" fontId="23" fillId="0" borderId="0" xfId="0" applyFont="1"/>
    <xf numFmtId="0" fontId="19" fillId="0" borderId="10" xfId="0" applyFont="1" applyBorder="1" applyAlignment="1">
      <alignment horizontal="center" vertical="top" wrapText="1"/>
    </xf>
    <xf numFmtId="0" fontId="19" fillId="0" borderId="12" xfId="0" applyFont="1" applyBorder="1" applyAlignment="1">
      <alignment horizontal="center" vertical="top" wrapText="1"/>
    </xf>
    <xf numFmtId="0" fontId="20" fillId="0" borderId="12"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4" borderId="17"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 xfId="0" applyFont="1" applyFill="1" applyBorder="1" applyAlignment="1">
      <alignment horizontal="center" vertical="center"/>
    </xf>
    <xf numFmtId="0" fontId="14" fillId="4" borderId="15" xfId="0" applyFont="1" applyFill="1" applyBorder="1" applyAlignment="1">
      <alignment horizontal="center" vertical="center" wrapText="1"/>
    </xf>
    <xf numFmtId="0" fontId="14" fillId="4" borderId="15" xfId="0" applyFont="1" applyFill="1" applyBorder="1" applyAlignment="1">
      <alignment horizontal="center" vertical="center"/>
    </xf>
    <xf numFmtId="0" fontId="18" fillId="0" borderId="15" xfId="0" applyFont="1" applyFill="1" applyBorder="1" applyAlignment="1">
      <alignment vertical="center" wrapText="1"/>
    </xf>
    <xf numFmtId="0" fontId="18" fillId="0" borderId="15" xfId="0" applyFont="1" applyFill="1" applyBorder="1" applyAlignment="1">
      <alignment vertical="top" wrapText="1"/>
    </xf>
    <xf numFmtId="0" fontId="20" fillId="0" borderId="12" xfId="0" applyFont="1" applyFill="1" applyBorder="1" applyAlignment="1">
      <alignment vertical="center" wrapText="1"/>
    </xf>
    <xf numFmtId="0" fontId="18" fillId="0" borderId="6" xfId="0" applyFont="1" applyFill="1" applyBorder="1" applyAlignment="1">
      <alignment vertical="center" wrapText="1"/>
    </xf>
    <xf numFmtId="0" fontId="14" fillId="0" borderId="1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0" xfId="0" applyFont="1" applyFill="1"/>
    <xf numFmtId="0" fontId="9" fillId="0" borderId="10" xfId="0" applyFont="1" applyBorder="1" applyAlignment="1">
      <alignment horizontal="center" vertical="top" wrapText="1"/>
    </xf>
    <xf numFmtId="0" fontId="9" fillId="0" borderId="0" xfId="0" applyFont="1" applyAlignment="1">
      <alignment horizontal="center" vertical="center" wrapText="1"/>
    </xf>
    <xf numFmtId="0" fontId="16" fillId="0" borderId="0" xfId="0" applyFont="1" applyFill="1" applyAlignment="1">
      <alignment vertical="top" wrapText="1"/>
    </xf>
    <xf numFmtId="0" fontId="0" fillId="4" borderId="33" xfId="0" applyFont="1" applyFill="1" applyBorder="1"/>
    <xf numFmtId="0" fontId="17" fillId="0" borderId="6" xfId="0" applyFont="1" applyFill="1" applyBorder="1" applyAlignment="1">
      <alignment vertical="center" wrapText="1"/>
    </xf>
    <xf numFmtId="0" fontId="17" fillId="0" borderId="0" xfId="0" applyFont="1" applyFill="1" applyAlignment="1">
      <alignment vertical="top" wrapText="1"/>
    </xf>
    <xf numFmtId="0" fontId="24" fillId="0" borderId="10" xfId="0" applyFont="1" applyBorder="1" applyAlignment="1">
      <alignment horizontal="center" vertical="center" wrapText="1"/>
    </xf>
    <xf numFmtId="0" fontId="16" fillId="0" borderId="12" xfId="0" applyFont="1" applyFill="1" applyBorder="1" applyAlignment="1">
      <alignment vertical="center" wrapText="1"/>
    </xf>
    <xf numFmtId="0" fontId="0" fillId="7" borderId="28" xfId="0" applyFont="1" applyFill="1" applyBorder="1" applyAlignment="1">
      <alignment vertical="top" wrapText="1"/>
    </xf>
    <xf numFmtId="0" fontId="0" fillId="7" borderId="29" xfId="0" applyFont="1" applyFill="1" applyBorder="1" applyAlignment="1">
      <alignment horizontal="center"/>
    </xf>
    <xf numFmtId="0" fontId="0" fillId="7" borderId="30" xfId="0" applyFont="1" applyFill="1" applyBorder="1" applyAlignment="1">
      <alignment horizontal="center"/>
    </xf>
    <xf numFmtId="0" fontId="16" fillId="0" borderId="0" xfId="0" applyFont="1" applyAlignment="1">
      <alignment horizontal="center" vertical="center" wrapText="1"/>
    </xf>
    <xf numFmtId="0" fontId="0" fillId="4" borderId="6" xfId="0" applyFont="1" applyFill="1" applyBorder="1" applyAlignment="1">
      <alignment vertical="center"/>
    </xf>
    <xf numFmtId="0" fontId="0" fillId="0" borderId="0" xfId="0" applyFont="1" applyAlignment="1">
      <alignment vertical="center"/>
    </xf>
    <xf numFmtId="0" fontId="16" fillId="0" borderId="0" xfId="0" applyFont="1" applyFill="1" applyAlignment="1">
      <alignment horizontal="center" vertical="center" wrapText="1"/>
    </xf>
    <xf numFmtId="0" fontId="0" fillId="0" borderId="15" xfId="0" applyFont="1" applyFill="1" applyBorder="1" applyAlignment="1">
      <alignment horizontal="center" vertical="center"/>
    </xf>
    <xf numFmtId="0" fontId="0" fillId="4" borderId="9" xfId="0" applyFont="1" applyFill="1" applyBorder="1" applyAlignment="1">
      <alignment vertical="center"/>
    </xf>
    <xf numFmtId="0" fontId="19" fillId="0" borderId="12" xfId="0" applyFont="1" applyBorder="1" applyAlignment="1">
      <alignment horizontal="center" vertical="center" wrapText="1"/>
    </xf>
    <xf numFmtId="0" fontId="19" fillId="4"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5" fillId="0" borderId="4" xfId="0" applyFont="1" applyFill="1" applyBorder="1"/>
    <xf numFmtId="0" fontId="15" fillId="0" borderId="6" xfId="0" applyFont="1" applyFill="1" applyBorder="1"/>
    <xf numFmtId="0" fontId="15" fillId="0" borderId="23" xfId="0" applyFont="1" applyBorder="1"/>
    <xf numFmtId="0" fontId="15" fillId="0" borderId="7" xfId="0" applyFont="1" applyFill="1" applyBorder="1"/>
    <xf numFmtId="0" fontId="15" fillId="0" borderId="9" xfId="0" applyFont="1" applyFill="1" applyBorder="1"/>
    <xf numFmtId="0" fontId="19" fillId="0" borderId="21" xfId="0" applyFont="1" applyFill="1" applyBorder="1" applyAlignment="1">
      <alignment horizontal="center" vertical="center" wrapText="1"/>
    </xf>
    <xf numFmtId="0" fontId="14" fillId="0" borderId="32" xfId="0" applyFont="1" applyFill="1" applyBorder="1" applyAlignment="1">
      <alignment horizontal="center" vertical="center"/>
    </xf>
    <xf numFmtId="0" fontId="15" fillId="2" borderId="10" xfId="0" applyFont="1" applyFill="1" applyBorder="1"/>
    <xf numFmtId="0" fontId="15" fillId="2" borderId="11" xfId="0" applyFont="1" applyFill="1" applyBorder="1"/>
    <xf numFmtId="0" fontId="15" fillId="2" borderId="12" xfId="0" applyFont="1" applyFill="1" applyBorder="1"/>
    <xf numFmtId="0" fontId="18" fillId="0" borderId="12" xfId="0" applyFont="1" applyFill="1" applyBorder="1" applyAlignment="1">
      <alignment vertical="center" wrapText="1"/>
    </xf>
    <xf numFmtId="0" fontId="15" fillId="0" borderId="6" xfId="0" applyFont="1" applyFill="1" applyBorder="1" applyAlignment="1">
      <alignment vertical="center" wrapText="1"/>
    </xf>
    <xf numFmtId="0" fontId="15" fillId="0" borderId="15" xfId="0" applyFont="1" applyFill="1" applyBorder="1" applyAlignment="1">
      <alignment vertical="center" wrapText="1"/>
    </xf>
    <xf numFmtId="0" fontId="15" fillId="0" borderId="9" xfId="0" applyFont="1" applyFill="1" applyBorder="1" applyAlignment="1">
      <alignment vertical="center" wrapText="1"/>
    </xf>
    <xf numFmtId="0" fontId="14" fillId="0" borderId="10" xfId="0" applyFont="1" applyBorder="1" applyAlignment="1">
      <alignment horizontal="center" vertical="center" textRotation="90" wrapText="1"/>
    </xf>
    <xf numFmtId="0" fontId="15" fillId="4" borderId="6" xfId="0" applyFont="1" applyFill="1" applyBorder="1"/>
    <xf numFmtId="0" fontId="15" fillId="4" borderId="9" xfId="0" applyFont="1" applyFill="1" applyBorder="1"/>
    <xf numFmtId="0" fontId="19" fillId="0" borderId="57"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5" fillId="0" borderId="57" xfId="0" applyFont="1" applyFill="1" applyBorder="1"/>
    <xf numFmtId="0" fontId="15" fillId="0" borderId="42" xfId="0" applyFont="1" applyFill="1" applyBorder="1"/>
    <xf numFmtId="0" fontId="15" fillId="0" borderId="59" xfId="0" applyFont="1" applyFill="1" applyBorder="1"/>
    <xf numFmtId="0" fontId="15" fillId="0" borderId="6" xfId="0" applyFont="1" applyBorder="1"/>
    <xf numFmtId="0" fontId="15" fillId="0" borderId="31" xfId="0" applyFont="1" applyFill="1" applyBorder="1"/>
    <xf numFmtId="0" fontId="15" fillId="0" borderId="58" xfId="0" applyFont="1" applyFill="1" applyBorder="1"/>
    <xf numFmtId="0" fontId="15" fillId="0" borderId="33" xfId="0" applyFont="1" applyFill="1" applyBorder="1"/>
    <xf numFmtId="0" fontId="20" fillId="0" borderId="6" xfId="0" applyFont="1" applyBorder="1" applyAlignment="1">
      <alignment vertical="center" wrapText="1"/>
    </xf>
    <xf numFmtId="0" fontId="14" fillId="6" borderId="2" xfId="0" applyFont="1" applyFill="1" applyBorder="1" applyAlignment="1">
      <alignment horizontal="center" vertical="center"/>
    </xf>
    <xf numFmtId="0" fontId="19" fillId="0" borderId="0" xfId="0" applyFont="1" applyAlignment="1">
      <alignment vertical="top" wrapText="1"/>
    </xf>
    <xf numFmtId="0" fontId="26" fillId="0" borderId="0" xfId="0" applyFont="1" applyAlignment="1">
      <alignment horizontal="center" vertical="top" wrapText="1"/>
    </xf>
    <xf numFmtId="0" fontId="14" fillId="6" borderId="14" xfId="0" applyFont="1" applyFill="1" applyBorder="1" applyAlignment="1">
      <alignment horizontal="center" vertical="center"/>
    </xf>
    <xf numFmtId="0" fontId="15" fillId="6" borderId="15" xfId="0" applyFont="1" applyFill="1" applyBorder="1"/>
    <xf numFmtId="0" fontId="21" fillId="0" borderId="0" xfId="0" applyFont="1" applyFill="1"/>
    <xf numFmtId="0" fontId="14" fillId="0" borderId="31" xfId="0" applyFont="1" applyFill="1" applyBorder="1" applyAlignment="1">
      <alignment horizontal="center" vertical="center"/>
    </xf>
    <xf numFmtId="0" fontId="19" fillId="4" borderId="33"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8" fillId="0" borderId="15" xfId="0" applyFont="1" applyBorder="1" applyAlignment="1">
      <alignment vertical="center" wrapText="1"/>
    </xf>
    <xf numFmtId="0" fontId="18" fillId="0" borderId="15" xfId="0" quotePrefix="1" applyFont="1" applyBorder="1" applyAlignment="1">
      <alignment vertical="center" wrapText="1"/>
    </xf>
    <xf numFmtId="0" fontId="18" fillId="0" borderId="15" xfId="0" quotePrefix="1" applyFont="1" applyFill="1" applyBorder="1" applyAlignment="1">
      <alignmen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0" fontId="14" fillId="0" borderId="10" xfId="0" applyFont="1" applyBorder="1" applyAlignment="1">
      <alignment vertical="center" wrapText="1"/>
    </xf>
    <xf numFmtId="0" fontId="18" fillId="0" borderId="12" xfId="0" applyFont="1" applyBorder="1" applyAlignment="1">
      <alignment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Fill="1" applyBorder="1" applyAlignment="1">
      <alignment horizontal="center" vertical="center" wrapText="1"/>
    </xf>
    <xf numFmtId="0" fontId="18" fillId="0" borderId="0" xfId="0" quotePrefix="1" applyFont="1" applyFill="1" applyBorder="1" applyAlignment="1">
      <alignment vertical="center" wrapText="1"/>
    </xf>
    <xf numFmtId="0" fontId="19" fillId="0" borderId="0" xfId="0" applyFont="1" applyFill="1" applyAlignment="1">
      <alignment vertical="top"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0" xfId="0" quotePrefix="1" applyFont="1" applyFill="1" applyBorder="1" applyAlignment="1">
      <alignment vertical="center" wrapText="1"/>
    </xf>
    <xf numFmtId="0" fontId="15" fillId="0" borderId="33" xfId="0" applyFont="1" applyBorder="1"/>
    <xf numFmtId="0" fontId="9"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xf numFmtId="0" fontId="0" fillId="6" borderId="2" xfId="0" applyFont="1" applyFill="1" applyBorder="1"/>
    <xf numFmtId="0" fontId="9" fillId="4"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0" fillId="6" borderId="14" xfId="0" applyFont="1" applyFill="1" applyBorder="1"/>
    <xf numFmtId="0" fontId="0" fillId="6" borderId="15" xfId="0" applyFont="1" applyFill="1" applyBorder="1" applyAlignment="1">
      <alignment wrapText="1"/>
    </xf>
    <xf numFmtId="0" fontId="7" fillId="0" borderId="9" xfId="0" applyFont="1" applyFill="1" applyBorder="1" applyAlignment="1">
      <alignment horizontal="center" vertical="center"/>
    </xf>
    <xf numFmtId="0" fontId="9" fillId="4" borderId="33" xfId="0" applyFont="1" applyFill="1" applyBorder="1" applyAlignment="1">
      <alignment horizontal="center" vertical="center" wrapText="1"/>
    </xf>
    <xf numFmtId="0" fontId="14" fillId="0" borderId="44"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15" xfId="0" applyFont="1" applyBorder="1" applyAlignment="1">
      <alignment horizont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5" fillId="8" borderId="28" xfId="0" applyFont="1" applyFill="1" applyBorder="1" applyAlignment="1">
      <alignment vertical="top" wrapText="1"/>
    </xf>
    <xf numFmtId="0" fontId="15" fillId="8" borderId="29" xfId="0" applyFont="1" applyFill="1" applyBorder="1" applyAlignment="1">
      <alignment horizontal="center"/>
    </xf>
    <xf numFmtId="0" fontId="15" fillId="8" borderId="30" xfId="0" applyFont="1" applyFill="1" applyBorder="1" applyAlignment="1">
      <alignment horizontal="center"/>
    </xf>
    <xf numFmtId="0" fontId="13" fillId="0" borderId="26" xfId="0" applyFont="1" applyBorder="1" applyAlignment="1">
      <alignment horizontal="center" vertical="center" wrapText="1"/>
    </xf>
    <xf numFmtId="0" fontId="23" fillId="0" borderId="10" xfId="0" applyFont="1" applyBorder="1" applyAlignment="1">
      <alignment horizontal="center" vertical="center" wrapText="1"/>
    </xf>
    <xf numFmtId="0" fontId="7" fillId="6" borderId="2" xfId="0" applyFont="1" applyFill="1" applyBorder="1" applyAlignment="1">
      <alignment horizontal="center" vertical="center"/>
    </xf>
    <xf numFmtId="0" fontId="19" fillId="0" borderId="3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3" fillId="0" borderId="15" xfId="0" applyFont="1" applyFill="1" applyBorder="1" applyAlignment="1">
      <alignment vertical="top" wrapText="1"/>
    </xf>
    <xf numFmtId="0" fontId="12" fillId="0" borderId="2" xfId="0" applyFont="1" applyFill="1" applyBorder="1" applyAlignment="1">
      <alignment vertical="top" wrapText="1"/>
    </xf>
    <xf numFmtId="0" fontId="20" fillId="0" borderId="9" xfId="0" quotePrefix="1" applyFont="1" applyFill="1" applyBorder="1" applyAlignment="1">
      <alignment vertical="center" wrapText="1"/>
    </xf>
    <xf numFmtId="0" fontId="8" fillId="0" borderId="0" xfId="0" applyFont="1" applyFill="1" applyAlignment="1">
      <alignment vertical="top" wrapText="1"/>
    </xf>
    <xf numFmtId="0" fontId="19" fillId="0" borderId="43"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30" fillId="0" borderId="0" xfId="0" applyFont="1" applyFill="1" applyAlignment="1">
      <alignment vertical="top" wrapText="1"/>
    </xf>
    <xf numFmtId="0" fontId="0" fillId="0" borderId="0" xfId="0" applyFont="1" applyFill="1" applyAlignment="1">
      <alignment horizontal="left"/>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0" fillId="0" borderId="39" xfId="0" applyFont="1" applyBorder="1" applyAlignment="1">
      <alignment horizontal="center" vertical="center" wrapText="1"/>
    </xf>
    <xf numFmtId="0" fontId="17" fillId="0" borderId="15" xfId="0" applyFont="1" applyFill="1" applyBorder="1" applyAlignment="1">
      <alignment vertical="center" wrapText="1"/>
    </xf>
    <xf numFmtId="0" fontId="14" fillId="0" borderId="42" xfId="0" applyFont="1" applyFill="1" applyBorder="1" applyAlignment="1">
      <alignment horizontal="center" vertical="center"/>
    </xf>
    <xf numFmtId="0" fontId="14" fillId="0" borderId="15" xfId="0" applyFont="1" applyBorder="1" applyAlignment="1">
      <alignment horizontal="center" vertical="center"/>
    </xf>
    <xf numFmtId="0" fontId="18" fillId="0" borderId="6" xfId="0" quotePrefix="1" applyFont="1" applyFill="1" applyBorder="1" applyAlignment="1">
      <alignment vertical="center" wrapText="1"/>
    </xf>
    <xf numFmtId="0" fontId="14" fillId="6" borderId="15" xfId="0" applyFont="1" applyFill="1" applyBorder="1" applyAlignment="1">
      <alignment horizontal="center" vertical="center"/>
    </xf>
    <xf numFmtId="0" fontId="31" fillId="0" borderId="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2" xfId="0" applyFont="1" applyBorder="1" applyAlignment="1">
      <alignment horizontal="center" vertical="center" wrapText="1"/>
    </xf>
    <xf numFmtId="0" fontId="13" fillId="0" borderId="0" xfId="0" applyFont="1" applyBorder="1" applyAlignment="1">
      <alignment horizontal="left" vertical="center" wrapText="1"/>
    </xf>
    <xf numFmtId="0" fontId="20" fillId="0" borderId="0" xfId="0" applyFont="1" applyBorder="1" applyAlignment="1">
      <alignment vertical="center" wrapText="1"/>
    </xf>
    <xf numFmtId="0" fontId="14" fillId="3" borderId="0" xfId="0" applyFont="1" applyFill="1" applyBorder="1" applyAlignment="1">
      <alignment horizontal="center" vertical="center"/>
    </xf>
    <xf numFmtId="0" fontId="15" fillId="0" borderId="0" xfId="0" applyFont="1" applyFill="1" applyBorder="1"/>
    <xf numFmtId="0" fontId="19" fillId="0" borderId="1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9" fillId="0" borderId="12"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44" fontId="19" fillId="0" borderId="11" xfId="1" applyFont="1" applyFill="1" applyBorder="1" applyAlignment="1">
      <alignment horizontal="center" vertical="center" wrapText="1"/>
    </xf>
    <xf numFmtId="0" fontId="20"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9" fillId="0" borderId="12" xfId="0" applyFont="1" applyFill="1" applyBorder="1" applyAlignment="1">
      <alignment horizontal="center" vertical="center" wrapText="1"/>
    </xf>
    <xf numFmtId="0" fontId="16" fillId="0" borderId="0" xfId="0" applyFont="1" applyBorder="1" applyAlignment="1">
      <alignment horizontal="left" vertical="center" wrapText="1"/>
    </xf>
    <xf numFmtId="0" fontId="7" fillId="0" borderId="0" xfId="0" applyFont="1" applyFill="1" applyBorder="1" applyAlignment="1">
      <alignment horizontal="center" vertical="center"/>
    </xf>
    <xf numFmtId="0" fontId="0" fillId="0" borderId="0" xfId="0" applyFont="1" applyFill="1" applyBorder="1" applyAlignment="1">
      <alignment vertical="center"/>
    </xf>
    <xf numFmtId="0" fontId="0" fillId="6" borderId="11" xfId="0" applyFont="1" applyFill="1" applyBorder="1"/>
    <xf numFmtId="0" fontId="0" fillId="6" borderId="12" xfId="0" applyFont="1" applyFill="1" applyBorder="1"/>
    <xf numFmtId="0" fontId="14" fillId="0" borderId="10" xfId="0" applyFont="1" applyFill="1" applyBorder="1" applyAlignment="1">
      <alignment vertical="center" wrapText="1"/>
    </xf>
    <xf numFmtId="44" fontId="14" fillId="0" borderId="60" xfId="1" applyFont="1" applyFill="1" applyBorder="1"/>
    <xf numFmtId="0" fontId="15" fillId="0" borderId="37" xfId="0" applyFont="1" applyBorder="1"/>
    <xf numFmtId="0" fontId="15" fillId="6" borderId="12" xfId="0" applyFont="1" applyFill="1" applyBorder="1"/>
    <xf numFmtId="44" fontId="19" fillId="0" borderId="0" xfId="1" applyFont="1" applyFill="1" applyBorder="1" applyAlignment="1">
      <alignment horizontal="center" vertical="center" wrapText="1"/>
    </xf>
    <xf numFmtId="0" fontId="14" fillId="0" borderId="0" xfId="0" applyFont="1" applyBorder="1" applyAlignment="1">
      <alignment horizontal="center" vertical="center" textRotation="90" wrapText="1"/>
    </xf>
    <xf numFmtId="0" fontId="15" fillId="0" borderId="27" xfId="0" applyFont="1" applyBorder="1"/>
    <xf numFmtId="0" fontId="19" fillId="6" borderId="12" xfId="0" applyFont="1" applyFill="1" applyBorder="1" applyAlignment="1">
      <alignment horizontal="center" vertical="center" wrapText="1"/>
    </xf>
    <xf numFmtId="0" fontId="3" fillId="0" borderId="0" xfId="0" applyFont="1" applyBorder="1" applyAlignment="1">
      <alignment horizontal="left" vertical="top" wrapText="1"/>
    </xf>
    <xf numFmtId="0" fontId="5" fillId="0" borderId="15" xfId="0" applyFont="1" applyFill="1" applyBorder="1" applyAlignment="1">
      <alignment vertical="top" wrapText="1"/>
    </xf>
    <xf numFmtId="0" fontId="12" fillId="0" borderId="15" xfId="0" applyFont="1" applyFill="1" applyBorder="1" applyAlignment="1">
      <alignment vertical="top" wrapText="1"/>
    </xf>
    <xf numFmtId="0" fontId="3" fillId="0" borderId="6" xfId="0" applyFont="1" applyFill="1" applyBorder="1" applyAlignment="1">
      <alignment vertical="top" wrapText="1"/>
    </xf>
    <xf numFmtId="0" fontId="5" fillId="0" borderId="9" xfId="0" applyFont="1" applyFill="1" applyBorder="1" applyAlignment="1">
      <alignment vertical="top" wrapText="1"/>
    </xf>
    <xf numFmtId="0" fontId="2" fillId="0" borderId="39" xfId="0" applyFont="1" applyBorder="1" applyAlignment="1">
      <alignment horizontal="center" vertical="top" wrapText="1"/>
    </xf>
    <xf numFmtId="0" fontId="31" fillId="0" borderId="0" xfId="0" applyFont="1" applyBorder="1" applyAlignment="1">
      <alignment horizontal="center" vertical="center" wrapText="1"/>
    </xf>
    <xf numFmtId="0" fontId="3" fillId="0" borderId="0" xfId="0" applyFont="1" applyBorder="1" applyAlignment="1">
      <alignment vertical="top" wrapText="1"/>
    </xf>
    <xf numFmtId="0" fontId="29" fillId="0" borderId="15" xfId="0" applyFont="1" applyBorder="1" applyAlignment="1">
      <alignment vertical="center" wrapText="1"/>
    </xf>
    <xf numFmtId="0" fontId="5" fillId="0" borderId="15" xfId="0" applyFont="1" applyBorder="1" applyAlignment="1">
      <alignment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9" fillId="0" borderId="6" xfId="0" applyFont="1" applyBorder="1" applyAlignment="1">
      <alignment vertical="center" wrapText="1"/>
    </xf>
    <xf numFmtId="0" fontId="29" fillId="0" borderId="9" xfId="0" applyFont="1" applyBorder="1" applyAlignment="1">
      <alignment vertical="center" wrapText="1"/>
    </xf>
    <xf numFmtId="0" fontId="5" fillId="0" borderId="9" xfId="0" applyFont="1" applyBorder="1" applyAlignment="1">
      <alignment vertical="center" wrapText="1"/>
    </xf>
    <xf numFmtId="0" fontId="29" fillId="0" borderId="12" xfId="0" applyFont="1" applyBorder="1" applyAlignment="1">
      <alignment vertical="center" wrapText="1"/>
    </xf>
    <xf numFmtId="0" fontId="19" fillId="5" borderId="15"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15" fillId="6" borderId="9" xfId="0" applyFont="1" applyFill="1" applyBorder="1"/>
    <xf numFmtId="0" fontId="15" fillId="6" borderId="27" xfId="0" applyFont="1" applyFill="1" applyBorder="1"/>
    <xf numFmtId="44" fontId="19" fillId="0" borderId="21" xfId="1" applyFont="1" applyFill="1" applyBorder="1" applyAlignment="1">
      <alignment horizontal="center" vertical="center" wrapText="1"/>
    </xf>
    <xf numFmtId="44" fontId="19" fillId="0" borderId="40" xfId="1" applyFont="1" applyFill="1" applyBorder="1" applyAlignment="1">
      <alignment horizontal="center" vertical="center" wrapText="1"/>
    </xf>
    <xf numFmtId="0" fontId="19" fillId="6" borderId="41" xfId="0" applyFont="1" applyFill="1" applyBorder="1" applyAlignment="1">
      <alignment horizontal="center" vertical="center" wrapText="1"/>
    </xf>
    <xf numFmtId="0" fontId="14" fillId="0" borderId="0" xfId="0" applyFont="1" applyBorder="1"/>
    <xf numFmtId="0" fontId="14" fillId="0" borderId="23" xfId="0" applyFont="1" applyBorder="1"/>
    <xf numFmtId="0" fontId="14" fillId="0" borderId="28" xfId="0" applyFont="1" applyFill="1" applyBorder="1" applyAlignment="1">
      <alignment vertical="center" wrapText="1"/>
    </xf>
    <xf numFmtId="0" fontId="14" fillId="0" borderId="10" xfId="0" applyFont="1" applyFill="1" applyBorder="1" applyAlignment="1">
      <alignment horizontal="center" wrapText="1"/>
    </xf>
    <xf numFmtId="0" fontId="14" fillId="0" borderId="10" xfId="0" applyFont="1" applyFill="1" applyBorder="1" applyAlignment="1">
      <alignment horizontal="center" vertical="center" wrapText="1"/>
    </xf>
    <xf numFmtId="44" fontId="15" fillId="0" borderId="0" xfId="1" applyFont="1" applyBorder="1"/>
    <xf numFmtId="44" fontId="19" fillId="0" borderId="11" xfId="0" applyNumberFormat="1"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4" borderId="15" xfId="0" applyFont="1" applyFill="1" applyBorder="1" applyAlignment="1">
      <alignment horizontal="center" vertical="center"/>
    </xf>
    <xf numFmtId="0" fontId="31"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2" fillId="0" borderId="41" xfId="0" applyFont="1" applyBorder="1" applyAlignment="1">
      <alignment horizontal="center" vertical="center" wrapText="1"/>
    </xf>
    <xf numFmtId="0" fontId="29" fillId="0" borderId="15" xfId="0" applyFont="1" applyFill="1" applyBorder="1" applyAlignment="1">
      <alignment vertical="center" wrapText="1"/>
    </xf>
    <xf numFmtId="0" fontId="19" fillId="0" borderId="10" xfId="0" applyFont="1" applyBorder="1" applyAlignment="1">
      <alignment horizontal="center" vertical="center" wrapText="1"/>
    </xf>
    <xf numFmtId="9" fontId="33" fillId="0" borderId="0" xfId="2" applyFont="1"/>
    <xf numFmtId="9" fontId="14" fillId="0" borderId="0" xfId="2" applyFont="1"/>
    <xf numFmtId="44" fontId="15" fillId="0" borderId="0" xfId="0" applyNumberFormat="1" applyFont="1"/>
    <xf numFmtId="44" fontId="14" fillId="0" borderId="0" xfId="0" applyNumberFormat="1" applyFont="1"/>
    <xf numFmtId="0" fontId="9" fillId="0" borderId="15" xfId="0" applyFont="1" applyFill="1" applyBorder="1" applyAlignment="1">
      <alignment horizontal="center" vertical="center" wrapText="1"/>
    </xf>
    <xf numFmtId="0" fontId="11" fillId="0" borderId="0" xfId="0" applyFont="1"/>
    <xf numFmtId="0" fontId="15" fillId="4" borderId="15" xfId="0" applyFont="1" applyFill="1" applyBorder="1" applyAlignment="1">
      <alignment horizontal="center"/>
    </xf>
    <xf numFmtId="0" fontId="9" fillId="0" borderId="15"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2" xfId="0" applyFont="1" applyFill="1" applyBorder="1" applyAlignment="1">
      <alignment horizontal="center" vertical="center"/>
    </xf>
    <xf numFmtId="0" fontId="18" fillId="4" borderId="15" xfId="0" applyFont="1" applyFill="1" applyBorder="1" applyAlignment="1">
      <alignment horizontal="center"/>
    </xf>
    <xf numFmtId="0" fontId="13" fillId="3" borderId="15" xfId="0" applyFont="1" applyFill="1" applyBorder="1" applyAlignment="1">
      <alignment horizontal="center" vertical="center"/>
    </xf>
    <xf numFmtId="0" fontId="12" fillId="3" borderId="2" xfId="0" applyFont="1" applyFill="1" applyBorder="1" applyAlignment="1">
      <alignment vertical="top" wrapText="1"/>
    </xf>
    <xf numFmtId="0" fontId="31" fillId="3" borderId="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2" xfId="0" applyFont="1" applyFill="1" applyBorder="1" applyAlignment="1">
      <alignment horizontal="center" vertical="center"/>
    </xf>
    <xf numFmtId="0" fontId="18" fillId="4" borderId="15" xfId="0" applyFont="1" applyFill="1" applyBorder="1"/>
    <xf numFmtId="0" fontId="13" fillId="0" borderId="15"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8" xfId="0" applyFont="1" applyBorder="1" applyAlignment="1">
      <alignment horizontal="center" vertical="top" wrapText="1"/>
    </xf>
    <xf numFmtId="0" fontId="19" fillId="0" borderId="30" xfId="0" applyFont="1" applyBorder="1" applyAlignment="1">
      <alignment horizontal="center" vertical="top" wrapText="1"/>
    </xf>
    <xf numFmtId="0" fontId="13" fillId="0" borderId="4" xfId="0" applyFont="1" applyBorder="1" applyAlignment="1">
      <alignment horizontal="left" vertical="center" wrapText="1"/>
    </xf>
    <xf numFmtId="0" fontId="13" fillId="0" borderId="14" xfId="0" applyFont="1" applyBorder="1" applyAlignment="1">
      <alignment horizontal="left" vertical="center" wrapText="1"/>
    </xf>
    <xf numFmtId="0" fontId="13" fillId="0" borderId="7" xfId="0" applyFont="1" applyBorder="1" applyAlignment="1">
      <alignment horizontal="lef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9" xfId="0" applyFont="1" applyBorder="1" applyAlignment="1">
      <alignment horizontal="center" vertical="center" wrapText="1"/>
    </xf>
    <xf numFmtId="0" fontId="13" fillId="0" borderId="31" xfId="0" applyFont="1" applyBorder="1" applyAlignment="1">
      <alignment horizontal="left" vertical="center" wrapText="1"/>
    </xf>
    <xf numFmtId="0" fontId="19" fillId="0" borderId="39" xfId="0" applyFont="1" applyFill="1" applyBorder="1" applyAlignment="1">
      <alignment horizontal="center" vertical="center" textRotation="46" wrapText="1"/>
    </xf>
    <xf numFmtId="0" fontId="19" fillId="0" borderId="24" xfId="0" applyFont="1" applyFill="1" applyBorder="1" applyAlignment="1">
      <alignment horizontal="center" vertical="center" textRotation="46" wrapText="1"/>
    </xf>
    <xf numFmtId="0" fontId="19" fillId="0" borderId="4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16"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9" fillId="0" borderId="16" xfId="0" applyFont="1" applyFill="1" applyBorder="1" applyAlignment="1">
      <alignment horizontal="center" vertical="center" textRotation="45" wrapText="1"/>
    </xf>
    <xf numFmtId="0" fontId="9" fillId="0" borderId="18" xfId="0" applyFont="1" applyFill="1" applyBorder="1" applyAlignment="1">
      <alignment horizontal="center" vertical="center" textRotation="45" wrapText="1"/>
    </xf>
    <xf numFmtId="0" fontId="9" fillId="0" borderId="40" xfId="0" applyFont="1" applyFill="1" applyBorder="1" applyAlignment="1">
      <alignment horizontal="center" vertical="center" textRotation="45" wrapText="1"/>
    </xf>
    <xf numFmtId="0" fontId="9" fillId="0" borderId="52" xfId="0" applyFont="1" applyFill="1" applyBorder="1" applyAlignment="1">
      <alignment horizontal="center" vertical="center" textRotation="45" wrapText="1"/>
    </xf>
    <xf numFmtId="0" fontId="9" fillId="0" borderId="56" xfId="0" applyFont="1" applyFill="1" applyBorder="1" applyAlignment="1">
      <alignment horizontal="center" vertical="center" textRotation="45" wrapText="1"/>
    </xf>
    <xf numFmtId="0" fontId="9" fillId="0" borderId="54" xfId="0" applyFont="1" applyFill="1" applyBorder="1" applyAlignment="1">
      <alignment horizontal="center" vertical="center" textRotation="45" wrapText="1"/>
    </xf>
    <xf numFmtId="0" fontId="9" fillId="0" borderId="4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9" fillId="0" borderId="28" xfId="0" applyFont="1" applyBorder="1" applyAlignment="1">
      <alignment horizontal="center" vertical="top" wrapText="1"/>
    </xf>
    <xf numFmtId="0" fontId="9" fillId="0" borderId="30" xfId="0" applyFont="1" applyBorder="1" applyAlignment="1">
      <alignment horizontal="center" vertical="top" wrapText="1"/>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0" fontId="10" fillId="0" borderId="39" xfId="0" applyFont="1" applyBorder="1" applyAlignment="1">
      <alignment horizontal="center" vertical="center" textRotation="90" wrapText="1"/>
    </xf>
    <xf numFmtId="0" fontId="10" fillId="0" borderId="26" xfId="0" applyFont="1" applyBorder="1" applyAlignment="1">
      <alignment horizontal="center" vertical="center" textRotation="90" wrapText="1"/>
    </xf>
    <xf numFmtId="0" fontId="10" fillId="0" borderId="24" xfId="0" applyFont="1" applyBorder="1" applyAlignment="1">
      <alignment horizontal="center" vertical="center" textRotation="90" wrapText="1"/>
    </xf>
    <xf numFmtId="0" fontId="35" fillId="0" borderId="46" xfId="0" quotePrefix="1" applyFont="1" applyBorder="1" applyAlignment="1">
      <alignment horizontal="left" vertical="center" wrapText="1"/>
    </xf>
    <xf numFmtId="0" fontId="35" fillId="0" borderId="47" xfId="0" applyFont="1" applyBorder="1" applyAlignment="1">
      <alignment horizontal="left" vertical="center" wrapText="1"/>
    </xf>
    <xf numFmtId="0" fontId="16"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9" fillId="0" borderId="4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9" xfId="0" applyFont="1" applyFill="1" applyBorder="1" applyAlignment="1">
      <alignment horizontal="center" vertical="center" textRotation="45" wrapText="1"/>
    </xf>
    <xf numFmtId="0" fontId="19" fillId="0" borderId="26" xfId="0" applyFont="1" applyFill="1" applyBorder="1" applyAlignment="1">
      <alignment horizontal="center" vertical="center" textRotation="45"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35" fillId="0" borderId="47" xfId="0" quotePrefix="1" applyFont="1" applyBorder="1" applyAlignment="1">
      <alignment horizontal="left" vertical="center" wrapText="1"/>
    </xf>
    <xf numFmtId="0" fontId="20" fillId="0" borderId="46"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49" xfId="0" applyFont="1" applyFill="1" applyBorder="1" applyAlignment="1">
      <alignment horizontal="left" vertical="center" wrapText="1"/>
    </xf>
    <xf numFmtId="0" fontId="13" fillId="0" borderId="39" xfId="0" applyFont="1" applyBorder="1" applyAlignment="1">
      <alignment horizontal="left" vertical="center" textRotation="45" wrapText="1"/>
    </xf>
    <xf numFmtId="0" fontId="13" fillId="0" borderId="26" xfId="0" applyFont="1" applyBorder="1" applyAlignment="1">
      <alignment horizontal="left" vertical="center" textRotation="45" wrapText="1"/>
    </xf>
    <xf numFmtId="0" fontId="13" fillId="0" borderId="24" xfId="0" applyFont="1" applyBorder="1" applyAlignment="1">
      <alignment horizontal="left" vertical="center" textRotation="45" wrapText="1"/>
    </xf>
    <xf numFmtId="0" fontId="13" fillId="0" borderId="39" xfId="0" applyFont="1" applyBorder="1" applyAlignment="1">
      <alignment horizontal="center" vertical="center" textRotation="45" wrapText="1"/>
    </xf>
    <xf numFmtId="0" fontId="13" fillId="0" borderId="24" xfId="0" applyFont="1" applyBorder="1" applyAlignment="1">
      <alignment horizontal="center" vertical="center" textRotation="45" wrapText="1"/>
    </xf>
    <xf numFmtId="0" fontId="13" fillId="0" borderId="39" xfId="0" applyFont="1" applyBorder="1" applyAlignment="1">
      <alignment horizontal="left" vertical="center" textRotation="45" wrapText="1" readingOrder="1"/>
    </xf>
    <xf numFmtId="0" fontId="13" fillId="0" borderId="26" xfId="0" applyFont="1" applyBorder="1" applyAlignment="1">
      <alignment horizontal="left" vertical="center" textRotation="45" wrapText="1" readingOrder="1"/>
    </xf>
    <xf numFmtId="0" fontId="13" fillId="0" borderId="24" xfId="0" applyFont="1" applyBorder="1" applyAlignment="1">
      <alignment horizontal="left" vertical="center" textRotation="45" wrapText="1" readingOrder="1"/>
    </xf>
    <xf numFmtId="0" fontId="13" fillId="0" borderId="26" xfId="0" applyFont="1" applyBorder="1" applyAlignment="1">
      <alignment horizontal="center" vertical="center" textRotation="45" wrapText="1"/>
    </xf>
    <xf numFmtId="0" fontId="20" fillId="0" borderId="46" xfId="0" quotePrefix="1" applyFont="1" applyBorder="1" applyAlignment="1">
      <alignment horizontal="left" vertical="center" wrapText="1"/>
    </xf>
    <xf numFmtId="0" fontId="20" fillId="0" borderId="47" xfId="0" quotePrefix="1" applyFont="1" applyBorder="1" applyAlignment="1">
      <alignment horizontal="left" vertical="center" wrapText="1"/>
    </xf>
    <xf numFmtId="0" fontId="19" fillId="0" borderId="24" xfId="0" applyFont="1" applyBorder="1" applyAlignment="1">
      <alignment horizontal="center" vertical="top" wrapText="1"/>
    </xf>
    <xf numFmtId="0" fontId="19" fillId="0" borderId="25" xfId="0" applyFont="1" applyBorder="1" applyAlignment="1">
      <alignment horizontal="center" vertical="top" wrapText="1"/>
    </xf>
    <xf numFmtId="0" fontId="19" fillId="0" borderId="24" xfId="0" applyFont="1" applyFill="1" applyBorder="1" applyAlignment="1">
      <alignment horizontal="center" vertical="center" textRotation="45" wrapText="1"/>
    </xf>
    <xf numFmtId="0" fontId="19" fillId="0" borderId="40" xfId="0" applyFont="1" applyFill="1" applyBorder="1" applyAlignment="1">
      <alignment horizontal="center" vertical="center" textRotation="45" wrapText="1"/>
    </xf>
    <xf numFmtId="0" fontId="19" fillId="0" borderId="52" xfId="0" applyFont="1" applyFill="1" applyBorder="1" applyAlignment="1">
      <alignment horizontal="center" vertical="center" textRotation="45" wrapText="1"/>
    </xf>
    <xf numFmtId="0" fontId="20" fillId="0" borderId="14" xfId="0" quotePrefix="1" applyFont="1" applyFill="1" applyBorder="1" applyAlignment="1">
      <alignment horizontal="left" vertical="center" wrapText="1"/>
    </xf>
    <xf numFmtId="0" fontId="20" fillId="0" borderId="15" xfId="0" quotePrefix="1" applyFont="1" applyFill="1" applyBorder="1" applyAlignment="1">
      <alignment horizontal="left" vertical="center" wrapText="1"/>
    </xf>
    <xf numFmtId="0" fontId="20" fillId="0" borderId="31" xfId="0" applyFont="1" applyBorder="1" applyAlignment="1">
      <alignment horizontal="left" vertical="center" wrapText="1"/>
    </xf>
    <xf numFmtId="0" fontId="20" fillId="0" borderId="3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17" fillId="0" borderId="46" xfId="0" quotePrefix="1" applyFont="1" applyBorder="1" applyAlignment="1">
      <alignment horizontal="left" vertical="center" wrapText="1"/>
    </xf>
    <xf numFmtId="0" fontId="17" fillId="0" borderId="47" xfId="0" applyFont="1" applyBorder="1" applyAlignment="1">
      <alignment horizontal="left" vertical="center" wrapText="1"/>
    </xf>
    <xf numFmtId="0" fontId="17" fillId="0" borderId="47" xfId="0" quotePrefix="1" applyFont="1" applyBorder="1" applyAlignment="1">
      <alignment horizontal="left"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23" fillId="0" borderId="4" xfId="0" applyFont="1" applyBorder="1" applyAlignment="1">
      <alignment horizontal="left" vertical="center" textRotation="45" wrapText="1"/>
    </xf>
    <xf numFmtId="0" fontId="23" fillId="0" borderId="14" xfId="0" applyFont="1" applyBorder="1" applyAlignment="1">
      <alignment horizontal="left" vertical="center" textRotation="45" wrapText="1"/>
    </xf>
    <xf numFmtId="0" fontId="23" fillId="0" borderId="7" xfId="0" applyFont="1" applyBorder="1" applyAlignment="1">
      <alignment horizontal="left" vertical="center" textRotation="45" wrapText="1"/>
    </xf>
    <xf numFmtId="0" fontId="23" fillId="0" borderId="4" xfId="0" applyFont="1" applyBorder="1" applyAlignment="1">
      <alignment horizontal="center" vertical="center" textRotation="45" wrapText="1"/>
    </xf>
    <xf numFmtId="0" fontId="23" fillId="0" borderId="14" xfId="0" applyFont="1" applyBorder="1" applyAlignment="1">
      <alignment horizontal="center" vertical="center" textRotation="45" wrapText="1"/>
    </xf>
    <xf numFmtId="0" fontId="23" fillId="0" borderId="7" xfId="0" applyFont="1" applyBorder="1" applyAlignment="1">
      <alignment horizontal="center" vertical="center" textRotation="45" wrapTex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textRotation="46" wrapText="1"/>
    </xf>
    <xf numFmtId="0" fontId="23" fillId="0" borderId="14" xfId="0" applyFont="1" applyBorder="1" applyAlignment="1">
      <alignment horizontal="center" vertical="center" textRotation="46" wrapText="1"/>
    </xf>
    <xf numFmtId="0" fontId="23" fillId="0" borderId="7" xfId="0" applyFont="1" applyBorder="1" applyAlignment="1">
      <alignment horizontal="center" vertical="center" textRotation="46"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4" xfId="0" applyFont="1" applyFill="1" applyBorder="1" applyAlignment="1">
      <alignment horizontal="center" vertical="center" textRotation="45" wrapText="1"/>
    </xf>
    <xf numFmtId="0" fontId="9" fillId="0" borderId="7" xfId="0" applyFont="1" applyFill="1" applyBorder="1" applyAlignment="1">
      <alignment horizontal="center" vertical="center" textRotation="45" wrapText="1"/>
    </xf>
    <xf numFmtId="0" fontId="9" fillId="0" borderId="5" xfId="0" applyFont="1" applyFill="1" applyBorder="1" applyAlignment="1">
      <alignment horizontal="center" vertical="center" textRotation="45" wrapText="1"/>
    </xf>
    <xf numFmtId="0" fontId="9" fillId="0" borderId="8" xfId="0" applyFont="1" applyFill="1" applyBorder="1" applyAlignment="1">
      <alignment horizontal="center" vertical="center" textRotation="45"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24" fillId="0" borderId="4" xfId="0" applyFont="1" applyBorder="1" applyAlignment="1">
      <alignment horizontal="center" vertical="center" textRotation="60" wrapText="1"/>
    </xf>
    <xf numFmtId="0" fontId="24" fillId="0" borderId="14" xfId="0" applyFont="1" applyBorder="1" applyAlignment="1">
      <alignment horizontal="center" vertical="center" textRotation="60" wrapText="1"/>
    </xf>
    <xf numFmtId="0" fontId="24" fillId="0" borderId="7" xfId="0" applyFont="1" applyBorder="1" applyAlignment="1">
      <alignment horizontal="center" vertical="center" textRotation="60" wrapText="1"/>
    </xf>
    <xf numFmtId="0" fontId="16" fillId="0" borderId="31" xfId="0" applyFont="1" applyBorder="1" applyAlignment="1">
      <alignment horizontal="left" vertical="center" wrapText="1"/>
    </xf>
    <xf numFmtId="0" fontId="16" fillId="0" borderId="3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9" fillId="0" borderId="31" xfId="0" applyFont="1" applyFill="1" applyBorder="1" applyAlignment="1">
      <alignment horizontal="center" vertical="center" textRotation="57" wrapText="1"/>
    </xf>
    <xf numFmtId="0" fontId="19" fillId="0" borderId="7" xfId="0" applyFont="1" applyFill="1" applyBorder="1" applyAlignment="1">
      <alignment horizontal="center" vertical="center" textRotation="57" wrapText="1"/>
    </xf>
    <xf numFmtId="0" fontId="19" fillId="0" borderId="32" xfId="0" applyFont="1" applyFill="1" applyBorder="1" applyAlignment="1">
      <alignment horizontal="center" vertical="center" textRotation="57" wrapText="1"/>
    </xf>
    <xf numFmtId="0" fontId="19" fillId="0" borderId="8" xfId="0" applyFont="1" applyFill="1" applyBorder="1" applyAlignment="1">
      <alignment horizontal="center" vertical="center" textRotation="57" wrapText="1"/>
    </xf>
    <xf numFmtId="0" fontId="19" fillId="0" borderId="33" xfId="0" applyFont="1" applyFill="1" applyBorder="1" applyAlignment="1">
      <alignment horizontal="center" vertical="center" wrapText="1"/>
    </xf>
    <xf numFmtId="0" fontId="14" fillId="0" borderId="39" xfId="0" applyFont="1" applyBorder="1" applyAlignment="1">
      <alignment horizontal="center" vertical="center" textRotation="60" wrapText="1"/>
    </xf>
    <xf numFmtId="0" fontId="14" fillId="0" borderId="26" xfId="0" applyFont="1" applyBorder="1" applyAlignment="1">
      <alignment horizontal="center" vertical="center" textRotation="60" wrapText="1"/>
    </xf>
    <xf numFmtId="0" fontId="14" fillId="0" borderId="24" xfId="0" applyFont="1" applyBorder="1" applyAlignment="1">
      <alignment horizontal="center" vertical="center" textRotation="60" wrapText="1"/>
    </xf>
    <xf numFmtId="0" fontId="14" fillId="0" borderId="39" xfId="0" applyFont="1" applyBorder="1" applyAlignment="1">
      <alignment horizontal="center" vertical="center" textRotation="59" wrapText="1"/>
    </xf>
    <xf numFmtId="0" fontId="14" fillId="0" borderId="26" xfId="0" applyFont="1" applyBorder="1" applyAlignment="1">
      <alignment horizontal="center" vertical="center" textRotation="59" wrapText="1"/>
    </xf>
    <xf numFmtId="0" fontId="14" fillId="0" borderId="24" xfId="0" applyFont="1" applyBorder="1" applyAlignment="1">
      <alignment horizontal="center" vertical="center" textRotation="59" wrapText="1"/>
    </xf>
    <xf numFmtId="0" fontId="14" fillId="0" borderId="3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9" xfId="0" applyFont="1" applyBorder="1" applyAlignment="1">
      <alignment horizontal="center" vertical="center" textRotation="90" wrapText="1"/>
    </xf>
    <xf numFmtId="0" fontId="14" fillId="0" borderId="26" xfId="0" applyFont="1" applyBorder="1" applyAlignment="1">
      <alignment horizontal="center" vertical="center" textRotation="90" wrapText="1"/>
    </xf>
    <xf numFmtId="0" fontId="14" fillId="0" borderId="24" xfId="0" applyFont="1" applyBorder="1" applyAlignment="1">
      <alignment horizontal="center" vertical="center" textRotation="90" wrapText="1"/>
    </xf>
    <xf numFmtId="0" fontId="19" fillId="0" borderId="21"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4" fillId="0" borderId="39" xfId="0" applyFont="1" applyFill="1" applyBorder="1" applyAlignment="1">
      <alignment horizontal="center" vertical="center" textRotation="90" wrapText="1"/>
    </xf>
    <xf numFmtId="0" fontId="14" fillId="0" borderId="26" xfId="0" applyFont="1" applyFill="1" applyBorder="1" applyAlignment="1">
      <alignment horizontal="center" vertical="center" textRotation="90" wrapText="1"/>
    </xf>
    <xf numFmtId="0" fontId="14" fillId="0" borderId="24"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9" fillId="0" borderId="7" xfId="0" applyFont="1" applyFill="1" applyBorder="1" applyAlignment="1">
      <alignment horizontal="center" vertical="center" textRotation="90" wrapText="1"/>
    </xf>
    <xf numFmtId="0" fontId="14" fillId="0" borderId="28" xfId="0" applyFont="1" applyBorder="1" applyAlignment="1">
      <alignment horizontal="center" vertical="center" wrapText="1"/>
    </xf>
    <xf numFmtId="0" fontId="14" fillId="0" borderId="30" xfId="0" applyFont="1" applyBorder="1" applyAlignment="1">
      <alignment horizontal="center" vertical="center" wrapText="1"/>
    </xf>
    <xf numFmtId="0" fontId="3" fillId="0" borderId="57" xfId="0" applyFont="1" applyBorder="1" applyAlignment="1">
      <alignment horizontal="left" vertical="top" wrapText="1"/>
    </xf>
    <xf numFmtId="0" fontId="3" fillId="0" borderId="45" xfId="0" applyFont="1" applyBorder="1" applyAlignment="1">
      <alignment horizontal="left" vertical="top" wrapText="1"/>
    </xf>
    <xf numFmtId="0" fontId="3" fillId="0" borderId="42" xfId="0" applyFont="1" applyBorder="1" applyAlignment="1">
      <alignment horizontal="left" vertical="top" wrapText="1"/>
    </xf>
    <xf numFmtId="0" fontId="3" fillId="0" borderId="47" xfId="0" applyFont="1" applyBorder="1" applyAlignment="1">
      <alignment horizontal="left" vertical="top" wrapText="1"/>
    </xf>
    <xf numFmtId="0" fontId="31" fillId="0" borderId="28" xfId="0" applyFont="1" applyBorder="1" applyAlignment="1">
      <alignment horizontal="center" vertical="top" wrapText="1"/>
    </xf>
    <xf numFmtId="0" fontId="31" fillId="0" borderId="30" xfId="0" applyFont="1" applyBorder="1" applyAlignment="1">
      <alignment horizontal="center" vertical="top" wrapText="1"/>
    </xf>
    <xf numFmtId="0" fontId="31" fillId="0" borderId="40"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52" xfId="0" applyFont="1" applyBorder="1" applyAlignment="1">
      <alignment horizontal="center" vertical="center" wrapText="1"/>
    </xf>
    <xf numFmtId="0" fontId="3" fillId="0" borderId="59" xfId="0" applyFont="1" applyBorder="1" applyAlignment="1">
      <alignment horizontal="left" vertical="top" wrapText="1"/>
    </xf>
    <xf numFmtId="0" fontId="3" fillId="0" borderId="49" xfId="0" applyFont="1" applyBorder="1" applyAlignment="1">
      <alignment horizontal="left" vertical="top"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Fill="1" applyBorder="1" applyAlignment="1">
      <alignment horizontal="center" vertical="center" textRotation="53" wrapText="1"/>
    </xf>
    <xf numFmtId="0" fontId="9" fillId="0" borderId="7" xfId="0" applyFont="1" applyFill="1" applyBorder="1" applyAlignment="1">
      <alignment horizontal="center" vertical="center" textRotation="53" wrapText="1"/>
    </xf>
    <xf numFmtId="0" fontId="9" fillId="0" borderId="5" xfId="0" applyFont="1" applyFill="1" applyBorder="1" applyAlignment="1">
      <alignment horizontal="center" vertical="center" textRotation="53" wrapText="1"/>
    </xf>
    <xf numFmtId="0" fontId="9" fillId="0" borderId="8" xfId="0" applyFont="1" applyFill="1" applyBorder="1" applyAlignment="1">
      <alignment horizontal="center" vertical="center" textRotation="53" wrapText="1"/>
    </xf>
    <xf numFmtId="0" fontId="18" fillId="0" borderId="42" xfId="0" quotePrefix="1" applyFont="1" applyBorder="1" applyAlignment="1">
      <alignment horizontal="center" vertical="center" wrapText="1"/>
    </xf>
    <xf numFmtId="0" fontId="18" fillId="0" borderId="47" xfId="0" quotePrefix="1" applyFont="1" applyBorder="1" applyAlignment="1">
      <alignment horizontal="center" vertical="center" wrapText="1"/>
    </xf>
    <xf numFmtId="0" fontId="18" fillId="0" borderId="42" xfId="0" applyFont="1" applyBorder="1" applyAlignment="1">
      <alignment horizontal="left" vertical="center" wrapText="1"/>
    </xf>
    <xf numFmtId="0" fontId="18" fillId="0" borderId="47"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9" fillId="0" borderId="4" xfId="0" applyFont="1" applyFill="1" applyBorder="1" applyAlignment="1">
      <alignment horizontal="center" vertical="center" textRotation="59" wrapText="1"/>
    </xf>
    <xf numFmtId="0" fontId="9" fillId="0" borderId="14" xfId="0" applyFont="1" applyFill="1" applyBorder="1" applyAlignment="1">
      <alignment horizontal="center" vertical="center" textRotation="59" wrapText="1"/>
    </xf>
    <xf numFmtId="0" fontId="9" fillId="0" borderId="7" xfId="0" applyFont="1" applyFill="1" applyBorder="1" applyAlignment="1">
      <alignment horizontal="center" vertical="center" textRotation="59" wrapText="1"/>
    </xf>
    <xf numFmtId="0" fontId="9" fillId="0" borderId="15" xfId="0" applyFont="1" applyFill="1" applyBorder="1" applyAlignment="1">
      <alignment horizontal="center" vertical="center" wrapText="1"/>
    </xf>
    <xf numFmtId="0" fontId="31" fillId="0" borderId="39"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2"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19" fillId="0" borderId="26" xfId="0" applyFont="1" applyFill="1" applyBorder="1" applyAlignment="1">
      <alignment horizontal="center" vertical="center" textRotation="60" wrapText="1"/>
    </xf>
    <xf numFmtId="0" fontId="19" fillId="0" borderId="31" xfId="0" applyFont="1" applyFill="1" applyBorder="1" applyAlignment="1">
      <alignment horizontal="center" vertical="center" textRotation="60" wrapText="1"/>
    </xf>
    <xf numFmtId="0" fontId="19" fillId="0" borderId="3" xfId="0" applyFont="1" applyFill="1" applyBorder="1" applyAlignment="1">
      <alignment horizontal="center" vertical="center" textRotation="60" wrapText="1"/>
    </xf>
    <xf numFmtId="0" fontId="19" fillId="0" borderId="32" xfId="0" applyFont="1" applyFill="1" applyBorder="1" applyAlignment="1">
      <alignment horizontal="center" vertical="center" textRotation="60" wrapText="1"/>
    </xf>
    <xf numFmtId="0" fontId="32" fillId="0" borderId="3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4" xfId="0" applyFont="1" applyBorder="1" applyAlignment="1">
      <alignment horizontal="center"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29" fillId="0" borderId="46" xfId="0" quotePrefix="1" applyFont="1" applyBorder="1" applyAlignment="1">
      <alignment horizontal="left" vertical="center" wrapText="1"/>
    </xf>
    <xf numFmtId="0" fontId="29" fillId="0" borderId="47" xfId="0" quotePrefix="1"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19" fillId="0" borderId="0" xfId="0" applyFont="1" applyAlignment="1">
      <alignment horizontal="left"/>
    </xf>
  </cellXfs>
  <cellStyles count="3">
    <cellStyle name="Monétaire" xfId="1" builtinId="4"/>
    <cellStyle name="Normal" xfId="0" builtinId="0"/>
    <cellStyle name="Pourcentage" xfId="2" builtinId="5"/>
  </cellStyles>
  <dxfs count="42">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
      <font>
        <color theme="9"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225425</xdr:colOff>
      <xdr:row>1</xdr:row>
      <xdr:rowOff>142875</xdr:rowOff>
    </xdr:from>
    <xdr:to>
      <xdr:col>0</xdr:col>
      <xdr:colOff>1265555</xdr:colOff>
      <xdr:row>6</xdr:row>
      <xdr:rowOff>243205</xdr:rowOff>
    </xdr:to>
    <xdr:pic>
      <xdr:nvPicPr>
        <xdr:cNvPr id="4" name="Image 3"/>
        <xdr:cNvPicPr/>
      </xdr:nvPicPr>
      <xdr:blipFill>
        <a:blip xmlns:r="http://schemas.openxmlformats.org/officeDocument/2006/relationships" r:embed="rId1"/>
        <a:stretch>
          <a:fillRect/>
        </a:stretch>
      </xdr:blipFill>
      <xdr:spPr>
        <a:xfrm>
          <a:off x="225425" y="1038225"/>
          <a:ext cx="1040130" cy="10083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590550</xdr:colOff>
      <xdr:row>0</xdr:row>
      <xdr:rowOff>171450</xdr:rowOff>
    </xdr:from>
    <xdr:to>
      <xdr:col>0</xdr:col>
      <xdr:colOff>1630680</xdr:colOff>
      <xdr:row>6</xdr:row>
      <xdr:rowOff>90805</xdr:rowOff>
    </xdr:to>
    <xdr:pic>
      <xdr:nvPicPr>
        <xdr:cNvPr id="2" name="Image 1"/>
        <xdr:cNvPicPr/>
      </xdr:nvPicPr>
      <xdr:blipFill>
        <a:blip xmlns:r="http://schemas.openxmlformats.org/officeDocument/2006/relationships" r:embed="rId1"/>
        <a:stretch>
          <a:fillRect/>
        </a:stretch>
      </xdr:blipFill>
      <xdr:spPr>
        <a:xfrm>
          <a:off x="590550" y="171450"/>
          <a:ext cx="1040130" cy="10401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0</xdr:row>
      <xdr:rowOff>142875</xdr:rowOff>
    </xdr:from>
    <xdr:to>
      <xdr:col>1</xdr:col>
      <xdr:colOff>535305</xdr:colOff>
      <xdr:row>6</xdr:row>
      <xdr:rowOff>40005</xdr:rowOff>
    </xdr:to>
    <xdr:pic>
      <xdr:nvPicPr>
        <xdr:cNvPr id="2" name="Image 1"/>
        <xdr:cNvPicPr/>
      </xdr:nvPicPr>
      <xdr:blipFill>
        <a:blip xmlns:r="http://schemas.openxmlformats.org/officeDocument/2006/relationships" r:embed="rId1"/>
        <a:stretch>
          <a:fillRect/>
        </a:stretch>
      </xdr:blipFill>
      <xdr:spPr>
        <a:xfrm>
          <a:off x="257175" y="142875"/>
          <a:ext cx="1040130" cy="1040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6</xdr:row>
      <xdr:rowOff>133350</xdr:rowOff>
    </xdr:to>
    <xdr:sp macro="" textlink="">
      <xdr:nvSpPr>
        <xdr:cNvPr id="3073" name="Picture 1" descr="imap://caroline%2Ebarre%2Eagri@amelie.s2.m2.e2.rie.gouv.fr:993/fetch%3EUID%3E/INBOX%3E9875?part=1.2&amp;filename=image001.jpg"/>
        <xdr:cNvSpPr>
          <a:spLocks noChangeAspect="1" noChangeArrowheads="1"/>
        </xdr:cNvSpPr>
      </xdr:nvSpPr>
      <xdr:spPr bwMode="auto">
        <a:xfrm>
          <a:off x="0" y="0"/>
          <a:ext cx="1457325" cy="1295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209550</xdr:colOff>
      <xdr:row>0</xdr:row>
      <xdr:rowOff>161925</xdr:rowOff>
    </xdr:from>
    <xdr:to>
      <xdr:col>0</xdr:col>
      <xdr:colOff>1249680</xdr:colOff>
      <xdr:row>6</xdr:row>
      <xdr:rowOff>40005</xdr:rowOff>
    </xdr:to>
    <xdr:pic>
      <xdr:nvPicPr>
        <xdr:cNvPr id="3" name="Image 2"/>
        <xdr:cNvPicPr/>
      </xdr:nvPicPr>
      <xdr:blipFill>
        <a:blip xmlns:r="http://schemas.openxmlformats.org/officeDocument/2006/relationships" r:embed="rId1"/>
        <a:stretch>
          <a:fillRect/>
        </a:stretch>
      </xdr:blipFill>
      <xdr:spPr>
        <a:xfrm>
          <a:off x="209550" y="161925"/>
          <a:ext cx="1040130" cy="1040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460375</xdr:colOff>
      <xdr:row>0</xdr:row>
      <xdr:rowOff>155575</xdr:rowOff>
    </xdr:from>
    <xdr:to>
      <xdr:col>0</xdr:col>
      <xdr:colOff>1500505</xdr:colOff>
      <xdr:row>6</xdr:row>
      <xdr:rowOff>33655</xdr:rowOff>
    </xdr:to>
    <xdr:pic>
      <xdr:nvPicPr>
        <xdr:cNvPr id="2" name="Image 1"/>
        <xdr:cNvPicPr/>
      </xdr:nvPicPr>
      <xdr:blipFill>
        <a:blip xmlns:r="http://schemas.openxmlformats.org/officeDocument/2006/relationships" r:embed="rId1"/>
        <a:stretch>
          <a:fillRect/>
        </a:stretch>
      </xdr:blipFill>
      <xdr:spPr>
        <a:xfrm>
          <a:off x="460375" y="333375"/>
          <a:ext cx="1040130" cy="995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533400</xdr:colOff>
      <xdr:row>1</xdr:row>
      <xdr:rowOff>9525</xdr:rowOff>
    </xdr:from>
    <xdr:to>
      <xdr:col>0</xdr:col>
      <xdr:colOff>1573530</xdr:colOff>
      <xdr:row>6</xdr:row>
      <xdr:rowOff>116205</xdr:rowOff>
    </xdr:to>
    <xdr:pic>
      <xdr:nvPicPr>
        <xdr:cNvPr id="2" name="Image 1"/>
        <xdr:cNvPicPr/>
      </xdr:nvPicPr>
      <xdr:blipFill>
        <a:blip xmlns:r="http://schemas.openxmlformats.org/officeDocument/2006/relationships" r:embed="rId1"/>
        <a:stretch>
          <a:fillRect/>
        </a:stretch>
      </xdr:blipFill>
      <xdr:spPr>
        <a:xfrm>
          <a:off x="533400" y="180975"/>
          <a:ext cx="1040130" cy="10401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374650</xdr:colOff>
      <xdr:row>1</xdr:row>
      <xdr:rowOff>79375</xdr:rowOff>
    </xdr:from>
    <xdr:to>
      <xdr:col>0</xdr:col>
      <xdr:colOff>1414780</xdr:colOff>
      <xdr:row>6</xdr:row>
      <xdr:rowOff>138430</xdr:rowOff>
    </xdr:to>
    <xdr:pic>
      <xdr:nvPicPr>
        <xdr:cNvPr id="2" name="Image 1"/>
        <xdr:cNvPicPr/>
      </xdr:nvPicPr>
      <xdr:blipFill>
        <a:blip xmlns:r="http://schemas.openxmlformats.org/officeDocument/2006/relationships" r:embed="rId1"/>
        <a:stretch>
          <a:fillRect/>
        </a:stretch>
      </xdr:blipFill>
      <xdr:spPr>
        <a:xfrm>
          <a:off x="374650" y="638175"/>
          <a:ext cx="1040130" cy="10052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409575</xdr:colOff>
      <xdr:row>1</xdr:row>
      <xdr:rowOff>0</xdr:rowOff>
    </xdr:from>
    <xdr:to>
      <xdr:col>0</xdr:col>
      <xdr:colOff>1449705</xdr:colOff>
      <xdr:row>6</xdr:row>
      <xdr:rowOff>97155</xdr:rowOff>
    </xdr:to>
    <xdr:pic>
      <xdr:nvPicPr>
        <xdr:cNvPr id="2" name="Image 1"/>
        <xdr:cNvPicPr/>
      </xdr:nvPicPr>
      <xdr:blipFill>
        <a:blip xmlns:r="http://schemas.openxmlformats.org/officeDocument/2006/relationships" r:embed="rId1"/>
        <a:stretch>
          <a:fillRect/>
        </a:stretch>
      </xdr:blipFill>
      <xdr:spPr>
        <a:xfrm>
          <a:off x="409575" y="180975"/>
          <a:ext cx="1040130" cy="10401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624759</xdr:colOff>
      <xdr:row>1</xdr:row>
      <xdr:rowOff>112661</xdr:rowOff>
    </xdr:from>
    <xdr:to>
      <xdr:col>0</xdr:col>
      <xdr:colOff>1664889</xdr:colOff>
      <xdr:row>6</xdr:row>
      <xdr:rowOff>169565</xdr:rowOff>
    </xdr:to>
    <xdr:pic>
      <xdr:nvPicPr>
        <xdr:cNvPr id="3" name="Image 2"/>
        <xdr:cNvPicPr/>
      </xdr:nvPicPr>
      <xdr:blipFill>
        <a:blip xmlns:r="http://schemas.openxmlformats.org/officeDocument/2006/relationships" r:embed="rId1"/>
        <a:stretch>
          <a:fillRect/>
        </a:stretch>
      </xdr:blipFill>
      <xdr:spPr>
        <a:xfrm>
          <a:off x="624759" y="297016"/>
          <a:ext cx="1040130" cy="10401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723900</xdr:colOff>
      <xdr:row>0</xdr:row>
      <xdr:rowOff>152400</xdr:rowOff>
    </xdr:from>
    <xdr:to>
      <xdr:col>0</xdr:col>
      <xdr:colOff>1764030</xdr:colOff>
      <xdr:row>6</xdr:row>
      <xdr:rowOff>40005</xdr:rowOff>
    </xdr:to>
    <xdr:pic>
      <xdr:nvPicPr>
        <xdr:cNvPr id="2" name="Image 1"/>
        <xdr:cNvPicPr/>
      </xdr:nvPicPr>
      <xdr:blipFill>
        <a:blip xmlns:r="http://schemas.openxmlformats.org/officeDocument/2006/relationships" r:embed="rId1"/>
        <a:stretch>
          <a:fillRect/>
        </a:stretch>
      </xdr:blipFill>
      <xdr:spPr>
        <a:xfrm>
          <a:off x="723900" y="152400"/>
          <a:ext cx="1040130" cy="10401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238125</xdr:colOff>
      <xdr:row>1</xdr:row>
      <xdr:rowOff>0</xdr:rowOff>
    </xdr:from>
    <xdr:to>
      <xdr:col>0</xdr:col>
      <xdr:colOff>1278255</xdr:colOff>
      <xdr:row>6</xdr:row>
      <xdr:rowOff>78105</xdr:rowOff>
    </xdr:to>
    <xdr:pic>
      <xdr:nvPicPr>
        <xdr:cNvPr id="2" name="Image 1"/>
        <xdr:cNvPicPr/>
      </xdr:nvPicPr>
      <xdr:blipFill>
        <a:blip xmlns:r="http://schemas.openxmlformats.org/officeDocument/2006/relationships" r:embed="rId1"/>
        <a:stretch>
          <a:fillRect/>
        </a:stretch>
      </xdr:blipFill>
      <xdr:spPr>
        <a:xfrm>
          <a:off x="238125" y="190500"/>
          <a:ext cx="1040130" cy="10401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3:N49"/>
  <sheetViews>
    <sheetView tabSelected="1" workbookViewId="0">
      <selection activeCell="B5" sqref="B5"/>
    </sheetView>
  </sheetViews>
  <sheetFormatPr baseColWidth="10" defaultColWidth="11.453125" defaultRowHeight="14" x14ac:dyDescent="0.3"/>
  <cols>
    <col min="1" max="1" width="23.7265625" style="83" customWidth="1"/>
    <col min="2" max="2" width="61.54296875" style="49" customWidth="1"/>
    <col min="3" max="3" width="2.26953125" style="49" customWidth="1"/>
    <col min="4" max="4" width="13.453125" style="49" customWidth="1"/>
    <col min="5" max="5" width="10.81640625" style="49" customWidth="1"/>
    <col min="6" max="6" width="11.453125" style="49" customWidth="1"/>
    <col min="7" max="7" width="19.26953125" style="49" customWidth="1"/>
    <col min="8" max="8" width="4.453125" style="49" customWidth="1"/>
    <col min="9" max="9" width="17.54296875" style="49" customWidth="1"/>
    <col min="10" max="10" width="18.54296875" style="49" customWidth="1"/>
    <col min="11" max="11" width="13.54296875" style="49" customWidth="1"/>
    <col min="12" max="12" width="18.26953125" style="49" customWidth="1"/>
    <col min="13" max="13" width="20.453125" style="49" customWidth="1"/>
    <col min="14" max="16384" width="11.453125" style="49"/>
  </cols>
  <sheetData>
    <row r="3" spans="1:14" ht="14.5" thickBot="1" x14ac:dyDescent="0.35">
      <c r="A3" s="49"/>
      <c r="B3" s="36" t="s">
        <v>291</v>
      </c>
    </row>
    <row r="4" spans="1:14" x14ac:dyDescent="0.3">
      <c r="A4" s="49"/>
      <c r="I4" s="387" t="s">
        <v>224</v>
      </c>
      <c r="J4" s="388"/>
      <c r="K4" s="388"/>
      <c r="L4" s="388"/>
      <c r="M4" s="388"/>
      <c r="N4" s="389"/>
    </row>
    <row r="5" spans="1:14" ht="14.5" thickBot="1" x14ac:dyDescent="0.35">
      <c r="A5" s="49"/>
      <c r="B5" s="48" t="s">
        <v>358</v>
      </c>
      <c r="I5" s="390"/>
      <c r="J5" s="391"/>
      <c r="K5" s="391"/>
      <c r="L5" s="391"/>
      <c r="M5" s="391"/>
      <c r="N5" s="392"/>
    </row>
    <row r="6" spans="1:14" ht="14.5" thickBot="1" x14ac:dyDescent="0.35">
      <c r="I6" s="393" t="s">
        <v>198</v>
      </c>
      <c r="J6" s="394"/>
      <c r="K6" s="395"/>
      <c r="L6" s="393" t="s">
        <v>199</v>
      </c>
      <c r="M6" s="394"/>
      <c r="N6" s="395"/>
    </row>
    <row r="7" spans="1:14" ht="24" customHeight="1" thickBot="1" x14ac:dyDescent="0.35">
      <c r="D7" s="399" t="s">
        <v>261</v>
      </c>
      <c r="E7" s="400"/>
      <c r="F7" s="400"/>
      <c r="G7" s="401"/>
      <c r="I7" s="396"/>
      <c r="J7" s="397"/>
      <c r="K7" s="398"/>
      <c r="L7" s="396"/>
      <c r="M7" s="397"/>
      <c r="N7" s="398"/>
    </row>
    <row r="8" spans="1:14" ht="24" customHeight="1" thickBot="1" x14ac:dyDescent="0.35">
      <c r="D8" s="402"/>
      <c r="E8" s="403"/>
      <c r="F8" s="403"/>
      <c r="G8" s="404"/>
      <c r="I8" s="410" t="s">
        <v>156</v>
      </c>
      <c r="J8" s="376" t="s">
        <v>157</v>
      </c>
      <c r="K8" s="379" t="s">
        <v>167</v>
      </c>
      <c r="L8" s="410" t="s">
        <v>156</v>
      </c>
      <c r="M8" s="376" t="s">
        <v>157</v>
      </c>
      <c r="N8" s="379" t="s">
        <v>168</v>
      </c>
    </row>
    <row r="9" spans="1:14" ht="39.75" customHeight="1" thickBot="1" x14ac:dyDescent="0.35">
      <c r="A9" s="84" t="s">
        <v>27</v>
      </c>
      <c r="B9" s="84" t="s">
        <v>316</v>
      </c>
      <c r="D9" s="406" t="s">
        <v>162</v>
      </c>
      <c r="E9" s="406" t="s">
        <v>163</v>
      </c>
      <c r="F9" s="406" t="s">
        <v>164</v>
      </c>
      <c r="G9" s="408" t="s">
        <v>158</v>
      </c>
      <c r="H9" s="85"/>
      <c r="I9" s="411"/>
      <c r="J9" s="377"/>
      <c r="K9" s="380"/>
      <c r="L9" s="411"/>
      <c r="M9" s="377"/>
      <c r="N9" s="380"/>
    </row>
    <row r="10" spans="1:14" ht="16.5" customHeight="1" thickBot="1" x14ac:dyDescent="0.35">
      <c r="A10" s="382" t="s">
        <v>277</v>
      </c>
      <c r="B10" s="383"/>
      <c r="D10" s="407"/>
      <c r="E10" s="407"/>
      <c r="F10" s="407"/>
      <c r="G10" s="409"/>
      <c r="H10" s="88"/>
      <c r="I10" s="412"/>
      <c r="J10" s="378"/>
      <c r="K10" s="381"/>
      <c r="L10" s="412"/>
      <c r="M10" s="378"/>
      <c r="N10" s="381"/>
    </row>
    <row r="11" spans="1:14" ht="30" customHeight="1" x14ac:dyDescent="0.3">
      <c r="A11" s="405" t="s">
        <v>21</v>
      </c>
      <c r="B11" s="89" t="s">
        <v>0</v>
      </c>
      <c r="D11" s="90" t="s">
        <v>243</v>
      </c>
      <c r="E11" s="91" t="s">
        <v>243</v>
      </c>
      <c r="F11" s="91" t="s">
        <v>243</v>
      </c>
      <c r="G11" s="92" t="s">
        <v>243</v>
      </c>
      <c r="H11" s="77"/>
      <c r="I11" s="93"/>
      <c r="J11" s="94"/>
      <c r="K11" s="95"/>
      <c r="L11" s="93"/>
      <c r="M11" s="94"/>
      <c r="N11" s="95"/>
    </row>
    <row r="12" spans="1:14" x14ac:dyDescent="0.3">
      <c r="A12" s="385"/>
      <c r="B12" s="96" t="s">
        <v>1</v>
      </c>
      <c r="D12" s="97" t="s">
        <v>243</v>
      </c>
      <c r="E12" s="98" t="s">
        <v>243</v>
      </c>
      <c r="F12" s="98" t="s">
        <v>243</v>
      </c>
      <c r="G12" s="99" t="s">
        <v>243</v>
      </c>
      <c r="H12" s="77"/>
      <c r="I12" s="55"/>
      <c r="J12" s="56"/>
      <c r="K12" s="57"/>
      <c r="L12" s="55"/>
      <c r="M12" s="56"/>
      <c r="N12" s="57"/>
    </row>
    <row r="13" spans="1:14" ht="28.5" thickBot="1" x14ac:dyDescent="0.35">
      <c r="A13" s="100" t="s">
        <v>22</v>
      </c>
      <c r="B13" s="101" t="s">
        <v>2</v>
      </c>
      <c r="D13" s="97" t="s">
        <v>243</v>
      </c>
      <c r="E13" s="98" t="s">
        <v>243</v>
      </c>
      <c r="F13" s="98" t="s">
        <v>243</v>
      </c>
      <c r="G13" s="99" t="s">
        <v>243</v>
      </c>
      <c r="H13" s="77"/>
      <c r="I13" s="68"/>
      <c r="J13" s="262"/>
      <c r="K13" s="70"/>
      <c r="L13" s="68"/>
      <c r="M13" s="262"/>
      <c r="N13" s="70"/>
    </row>
    <row r="14" spans="1:14" ht="14.5" thickBot="1" x14ac:dyDescent="0.35">
      <c r="A14" s="382" t="s">
        <v>278</v>
      </c>
      <c r="B14" s="383"/>
      <c r="D14" s="199"/>
      <c r="E14" s="196"/>
      <c r="F14" s="196"/>
      <c r="G14" s="275"/>
      <c r="H14" s="77"/>
      <c r="I14" s="283" t="s">
        <v>306</v>
      </c>
      <c r="J14" s="336">
        <f>SUM(J11:J13)</f>
        <v>0</v>
      </c>
      <c r="K14" s="284"/>
      <c r="L14" s="283" t="s">
        <v>307</v>
      </c>
      <c r="M14" s="336">
        <f>SUM(M11:M13)</f>
        <v>0</v>
      </c>
      <c r="N14" s="284"/>
    </row>
    <row r="15" spans="1:14" ht="52.5" customHeight="1" x14ac:dyDescent="0.3">
      <c r="A15" s="384" t="s">
        <v>23</v>
      </c>
      <c r="B15" s="195" t="s">
        <v>3</v>
      </c>
      <c r="D15" s="97" t="s">
        <v>243</v>
      </c>
      <c r="E15" s="98" t="s">
        <v>243</v>
      </c>
      <c r="F15" s="98" t="s">
        <v>243</v>
      </c>
      <c r="G15" s="99" t="s">
        <v>243</v>
      </c>
      <c r="H15" s="77"/>
      <c r="I15" s="93"/>
      <c r="J15" s="263"/>
      <c r="K15" s="255"/>
      <c r="L15" s="93"/>
      <c r="M15" s="263"/>
      <c r="N15" s="255"/>
    </row>
    <row r="16" spans="1:14" ht="28" x14ac:dyDescent="0.3">
      <c r="A16" s="385"/>
      <c r="B16" s="102" t="s">
        <v>4</v>
      </c>
      <c r="D16" s="97" t="s">
        <v>243</v>
      </c>
      <c r="E16" s="98" t="s">
        <v>243</v>
      </c>
      <c r="F16" s="98" t="s">
        <v>243</v>
      </c>
      <c r="G16" s="99" t="s">
        <v>243</v>
      </c>
      <c r="H16" s="77"/>
      <c r="I16" s="55"/>
      <c r="J16" s="56"/>
      <c r="K16" s="57"/>
      <c r="L16" s="55"/>
      <c r="M16" s="56"/>
      <c r="N16" s="57"/>
    </row>
    <row r="17" spans="1:14" ht="15" customHeight="1" x14ac:dyDescent="0.3">
      <c r="A17" s="385"/>
      <c r="B17" s="102" t="s">
        <v>5</v>
      </c>
      <c r="D17" s="97" t="s">
        <v>243</v>
      </c>
      <c r="E17" s="98" t="s">
        <v>243</v>
      </c>
      <c r="F17" s="98" t="s">
        <v>243</v>
      </c>
      <c r="G17" s="99" t="s">
        <v>243</v>
      </c>
      <c r="H17" s="77"/>
      <c r="I17" s="55"/>
      <c r="J17" s="56"/>
      <c r="K17" s="57"/>
      <c r="L17" s="55"/>
      <c r="M17" s="56"/>
      <c r="N17" s="57"/>
    </row>
    <row r="18" spans="1:14" ht="42" x14ac:dyDescent="0.3">
      <c r="A18" s="385"/>
      <c r="B18" s="102" t="s">
        <v>6</v>
      </c>
      <c r="D18" s="97" t="s">
        <v>243</v>
      </c>
      <c r="E18" s="98" t="s">
        <v>243</v>
      </c>
      <c r="F18" s="98" t="s">
        <v>243</v>
      </c>
      <c r="G18" s="99" t="s">
        <v>243</v>
      </c>
      <c r="H18" s="77"/>
      <c r="I18" s="55"/>
      <c r="J18" s="56"/>
      <c r="K18" s="57"/>
      <c r="L18" s="55"/>
      <c r="M18" s="56"/>
      <c r="N18" s="57"/>
    </row>
    <row r="19" spans="1:14" ht="28.5" thickBot="1" x14ac:dyDescent="0.35">
      <c r="A19" s="386"/>
      <c r="B19" s="104" t="s">
        <v>7</v>
      </c>
      <c r="D19" s="97" t="s">
        <v>243</v>
      </c>
      <c r="E19" s="98" t="s">
        <v>243</v>
      </c>
      <c r="F19" s="98" t="s">
        <v>243</v>
      </c>
      <c r="G19" s="99" t="s">
        <v>243</v>
      </c>
      <c r="H19" s="77"/>
      <c r="I19" s="55"/>
      <c r="J19" s="56"/>
      <c r="K19" s="57"/>
      <c r="L19" s="55"/>
      <c r="M19" s="56"/>
      <c r="N19" s="57"/>
    </row>
    <row r="20" spans="1:14" ht="35.25" customHeight="1" x14ac:dyDescent="0.3">
      <c r="A20" s="384" t="s">
        <v>260</v>
      </c>
      <c r="B20" s="195" t="s">
        <v>8</v>
      </c>
      <c r="D20" s="97" t="s">
        <v>243</v>
      </c>
      <c r="E20" s="98" t="s">
        <v>243</v>
      </c>
      <c r="F20" s="98" t="s">
        <v>243</v>
      </c>
      <c r="G20" s="99" t="s">
        <v>243</v>
      </c>
      <c r="H20" s="77"/>
      <c r="I20" s="64"/>
      <c r="J20" s="65"/>
      <c r="K20" s="103"/>
      <c r="L20" s="64"/>
      <c r="M20" s="65"/>
      <c r="N20" s="103"/>
    </row>
    <row r="21" spans="1:14" ht="35.25" customHeight="1" x14ac:dyDescent="0.3">
      <c r="A21" s="385"/>
      <c r="B21" s="102" t="s">
        <v>9</v>
      </c>
      <c r="D21" s="97" t="s">
        <v>243</v>
      </c>
      <c r="E21" s="98" t="s">
        <v>243</v>
      </c>
      <c r="F21" s="98" t="s">
        <v>243</v>
      </c>
      <c r="G21" s="99" t="s">
        <v>243</v>
      </c>
      <c r="H21" s="77"/>
      <c r="I21" s="64"/>
      <c r="J21" s="65"/>
      <c r="K21" s="103"/>
      <c r="L21" s="64"/>
      <c r="M21" s="65"/>
      <c r="N21" s="103"/>
    </row>
    <row r="22" spans="1:14" ht="35.25" customHeight="1" thickBot="1" x14ac:dyDescent="0.35">
      <c r="A22" s="386"/>
      <c r="B22" s="104" t="s">
        <v>10</v>
      </c>
      <c r="D22" s="105" t="s">
        <v>243</v>
      </c>
      <c r="E22" s="106" t="s">
        <v>243</v>
      </c>
      <c r="F22" s="106" t="s">
        <v>243</v>
      </c>
      <c r="G22" s="107" t="s">
        <v>243</v>
      </c>
      <c r="H22" s="77"/>
      <c r="I22" s="108"/>
      <c r="J22" s="109"/>
      <c r="K22" s="110"/>
      <c r="L22" s="108"/>
      <c r="M22" s="109"/>
      <c r="N22" s="110"/>
    </row>
    <row r="23" spans="1:14" ht="35.25" customHeight="1" thickBot="1" x14ac:dyDescent="0.35">
      <c r="A23" s="279"/>
      <c r="B23" s="280"/>
      <c r="D23" s="281"/>
      <c r="E23" s="281"/>
      <c r="F23" s="281"/>
      <c r="G23" s="281"/>
      <c r="H23" s="77"/>
      <c r="I23" s="283" t="s">
        <v>308</v>
      </c>
      <c r="J23" s="290">
        <f>SUM(J15:J22)</f>
        <v>0</v>
      </c>
      <c r="K23" s="284"/>
      <c r="L23" s="283" t="s">
        <v>308</v>
      </c>
      <c r="M23" s="290">
        <f>SUM(M15:M22)</f>
        <v>0</v>
      </c>
      <c r="N23" s="284"/>
    </row>
    <row r="24" spans="1:14" x14ac:dyDescent="0.3">
      <c r="I24" s="111" t="s">
        <v>160</v>
      </c>
      <c r="J24" s="112">
        <f>SUM(J14+J23)</f>
        <v>0</v>
      </c>
      <c r="K24" s="73"/>
      <c r="L24" s="111" t="s">
        <v>160</v>
      </c>
      <c r="M24" s="112">
        <f>SUM(M14+M23)</f>
        <v>0</v>
      </c>
      <c r="N24" s="73"/>
    </row>
    <row r="25" spans="1:14" x14ac:dyDescent="0.3">
      <c r="I25" s="76"/>
      <c r="J25" s="335"/>
      <c r="K25" s="54"/>
      <c r="L25" s="76"/>
      <c r="M25" s="335"/>
      <c r="N25" s="54"/>
    </row>
    <row r="26" spans="1:14" x14ac:dyDescent="0.3">
      <c r="A26" s="36"/>
      <c r="I26" s="74" t="s">
        <v>159</v>
      </c>
      <c r="J26" s="303">
        <v>0</v>
      </c>
      <c r="K26" s="54"/>
      <c r="L26" s="74" t="s">
        <v>159</v>
      </c>
      <c r="M26" s="303">
        <v>0</v>
      </c>
      <c r="N26" s="54"/>
    </row>
    <row r="27" spans="1:14" x14ac:dyDescent="0.3">
      <c r="I27" s="76"/>
      <c r="J27" s="77"/>
      <c r="K27" s="54"/>
      <c r="L27" s="76"/>
      <c r="M27" s="77"/>
      <c r="N27" s="54"/>
    </row>
    <row r="28" spans="1:14" ht="14.5" thickBot="1" x14ac:dyDescent="0.35">
      <c r="I28" s="78" t="s">
        <v>161</v>
      </c>
      <c r="J28" s="79" t="e">
        <f>J24/J26</f>
        <v>#DIV/0!</v>
      </c>
      <c r="K28" s="80"/>
      <c r="L28" s="78" t="s">
        <v>161</v>
      </c>
      <c r="M28" s="79" t="e">
        <f>M24/M26</f>
        <v>#DIV/0!</v>
      </c>
      <c r="N28" s="80"/>
    </row>
    <row r="47" spans="7:8" x14ac:dyDescent="0.3">
      <c r="G47" s="36"/>
      <c r="H47" s="83"/>
    </row>
    <row r="48" spans="7:8" x14ac:dyDescent="0.3">
      <c r="H48" s="83"/>
    </row>
    <row r="49" spans="7:8" x14ac:dyDescent="0.3">
      <c r="G49" s="36"/>
      <c r="H49" s="83"/>
    </row>
  </sheetData>
  <mergeCells count="19">
    <mergeCell ref="I4:N5"/>
    <mergeCell ref="I6:K7"/>
    <mergeCell ref="L6:N7"/>
    <mergeCell ref="D7:G8"/>
    <mergeCell ref="A11:A12"/>
    <mergeCell ref="D9:D10"/>
    <mergeCell ref="E9:E10"/>
    <mergeCell ref="F9:F10"/>
    <mergeCell ref="G9:G10"/>
    <mergeCell ref="I8:I10"/>
    <mergeCell ref="J8:J10"/>
    <mergeCell ref="K8:K10"/>
    <mergeCell ref="L8:L10"/>
    <mergeCell ref="M8:M10"/>
    <mergeCell ref="N8:N10"/>
    <mergeCell ref="A10:B10"/>
    <mergeCell ref="A15:A19"/>
    <mergeCell ref="A20:A22"/>
    <mergeCell ref="A14:B14"/>
  </mergeCells>
  <conditionalFormatting sqref="J28">
    <cfRule type="cellIs" dxfId="41" priority="3" operator="lessThanOrEqual">
      <formula>#REF!</formula>
    </cfRule>
    <cfRule type="cellIs" dxfId="40" priority="4" operator="greaterThan">
      <formula>#REF!</formula>
    </cfRule>
  </conditionalFormatting>
  <conditionalFormatting sqref="M28">
    <cfRule type="cellIs" dxfId="39" priority="1" operator="lessThanOrEqual">
      <formula>#REF!</formula>
    </cfRule>
    <cfRule type="cellIs" dxfId="38" priority="2" operator="greaterThan">
      <formula>#REF!</formula>
    </cfRule>
  </conditionalFormatting>
  <pageMargins left="0.31496062992125984" right="0.11811023622047245" top="0.74803149606299213" bottom="0.7480314960629921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7"/>
  <sheetViews>
    <sheetView workbookViewId="0">
      <selection activeCell="B4" sqref="B4"/>
    </sheetView>
  </sheetViews>
  <sheetFormatPr baseColWidth="10" defaultColWidth="11.453125" defaultRowHeight="14" x14ac:dyDescent="0.3"/>
  <cols>
    <col min="1" max="1" width="32.54296875" style="49" customWidth="1"/>
    <col min="2" max="2" width="61.1796875" style="49" customWidth="1"/>
    <col min="3" max="3" width="4" style="117" customWidth="1"/>
    <col min="4" max="6" width="11.453125" style="49"/>
    <col min="7" max="7" width="22.1796875" style="49" customWidth="1"/>
    <col min="8" max="8" width="2.81640625" style="49" customWidth="1"/>
    <col min="9" max="9" width="15.81640625" style="49" bestFit="1" customWidth="1"/>
    <col min="10" max="10" width="19.453125" style="49" customWidth="1"/>
    <col min="11" max="11" width="15.1796875" style="49" customWidth="1"/>
    <col min="12" max="12" width="15.81640625" style="49" bestFit="1" customWidth="1"/>
    <col min="13" max="13" width="19.7265625" style="49" customWidth="1"/>
    <col min="14" max="14" width="15.7265625" style="49" customWidth="1"/>
    <col min="15" max="16384" width="11.453125" style="49"/>
  </cols>
  <sheetData>
    <row r="2" spans="1:14" x14ac:dyDescent="0.3">
      <c r="B2" s="36" t="s">
        <v>300</v>
      </c>
    </row>
    <row r="3" spans="1:14" ht="14.5" x14ac:dyDescent="0.35">
      <c r="I3" s="349">
        <v>0.5</v>
      </c>
    </row>
    <row r="4" spans="1:14" ht="14.5" thickBot="1" x14ac:dyDescent="0.35">
      <c r="B4" s="48" t="s">
        <v>358</v>
      </c>
    </row>
    <row r="5" spans="1:14" ht="15" customHeight="1" thickBot="1" x14ac:dyDescent="0.35">
      <c r="C5" s="201"/>
      <c r="D5" s="50"/>
      <c r="E5" s="50"/>
      <c r="F5" s="117"/>
      <c r="I5" s="545" t="s">
        <v>224</v>
      </c>
      <c r="J5" s="546"/>
      <c r="K5" s="546"/>
      <c r="L5" s="546"/>
      <c r="M5" s="546"/>
      <c r="N5" s="547"/>
    </row>
    <row r="6" spans="1:14" ht="14.5" thickBot="1" x14ac:dyDescent="0.35">
      <c r="D6" s="413" t="s">
        <v>249</v>
      </c>
      <c r="E6" s="414"/>
      <c r="F6" s="414"/>
      <c r="G6" s="415"/>
      <c r="I6" s="548"/>
      <c r="J6" s="549"/>
      <c r="K6" s="549"/>
      <c r="L6" s="549"/>
      <c r="M6" s="549"/>
      <c r="N6" s="550"/>
    </row>
    <row r="7" spans="1:14" ht="15" customHeight="1" thickBot="1" x14ac:dyDescent="0.35">
      <c r="D7" s="416"/>
      <c r="E7" s="417"/>
      <c r="F7" s="417"/>
      <c r="G7" s="418"/>
      <c r="I7" s="425" t="s">
        <v>198</v>
      </c>
      <c r="J7" s="426"/>
      <c r="K7" s="427"/>
      <c r="L7" s="425" t="s">
        <v>199</v>
      </c>
      <c r="M7" s="426"/>
      <c r="N7" s="427"/>
    </row>
    <row r="8" spans="1:14" ht="17.25" customHeight="1" thickBot="1" x14ac:dyDescent="0.35">
      <c r="D8" s="631" t="s">
        <v>162</v>
      </c>
      <c r="E8" s="633" t="s">
        <v>163</v>
      </c>
      <c r="F8" s="633" t="s">
        <v>164</v>
      </c>
      <c r="G8" s="465" t="s">
        <v>158</v>
      </c>
      <c r="I8" s="428"/>
      <c r="J8" s="429"/>
      <c r="K8" s="430"/>
      <c r="L8" s="428"/>
      <c r="M8" s="429"/>
      <c r="N8" s="430"/>
    </row>
    <row r="9" spans="1:14" ht="31.5" customHeight="1" thickBot="1" x14ac:dyDescent="0.35">
      <c r="A9" s="317" t="s">
        <v>17</v>
      </c>
      <c r="B9" s="318" t="s">
        <v>316</v>
      </c>
      <c r="D9" s="631"/>
      <c r="E9" s="633"/>
      <c r="F9" s="633"/>
      <c r="G9" s="465"/>
      <c r="I9" s="572" t="s">
        <v>156</v>
      </c>
      <c r="J9" s="462" t="s">
        <v>157</v>
      </c>
      <c r="K9" s="574" t="s">
        <v>167</v>
      </c>
      <c r="L9" s="572" t="s">
        <v>156</v>
      </c>
      <c r="M9" s="462" t="s">
        <v>157</v>
      </c>
      <c r="N9" s="574" t="s">
        <v>168</v>
      </c>
    </row>
    <row r="10" spans="1:14" ht="16" thickBot="1" x14ac:dyDescent="0.35">
      <c r="A10" s="627" t="s">
        <v>277</v>
      </c>
      <c r="B10" s="628"/>
      <c r="D10" s="632"/>
      <c r="E10" s="634"/>
      <c r="F10" s="634"/>
      <c r="G10" s="557"/>
      <c r="I10" s="573"/>
      <c r="J10" s="464"/>
      <c r="K10" s="575"/>
      <c r="L10" s="573"/>
      <c r="M10" s="464"/>
      <c r="N10" s="575"/>
    </row>
    <row r="11" spans="1:14" ht="15.5" x14ac:dyDescent="0.3">
      <c r="A11" s="635" t="s">
        <v>11</v>
      </c>
      <c r="B11" s="319" t="s">
        <v>87</v>
      </c>
      <c r="D11" s="129" t="s">
        <v>243</v>
      </c>
      <c r="E11" s="130" t="s">
        <v>243</v>
      </c>
      <c r="F11" s="130" t="s">
        <v>243</v>
      </c>
      <c r="G11" s="323"/>
      <c r="I11" s="93"/>
      <c r="J11" s="94"/>
      <c r="K11" s="221"/>
      <c r="L11" s="93"/>
      <c r="M11" s="94"/>
      <c r="N11" s="250"/>
    </row>
    <row r="12" spans="1:14" ht="46.5" x14ac:dyDescent="0.3">
      <c r="A12" s="636"/>
      <c r="B12" s="316" t="s">
        <v>222</v>
      </c>
      <c r="D12" s="129" t="s">
        <v>243</v>
      </c>
      <c r="E12" s="130" t="s">
        <v>243</v>
      </c>
      <c r="F12" s="130" t="s">
        <v>243</v>
      </c>
      <c r="G12" s="323"/>
      <c r="I12" s="93"/>
      <c r="J12" s="94"/>
      <c r="K12" s="221"/>
      <c r="L12" s="93"/>
      <c r="M12" s="94"/>
      <c r="N12" s="250"/>
    </row>
    <row r="13" spans="1:14" ht="15.5" x14ac:dyDescent="0.3">
      <c r="A13" s="636"/>
      <c r="B13" s="315" t="s">
        <v>175</v>
      </c>
      <c r="D13" s="129" t="s">
        <v>243</v>
      </c>
      <c r="E13" s="130" t="s">
        <v>243</v>
      </c>
      <c r="F13" s="130" t="s">
        <v>243</v>
      </c>
      <c r="G13" s="323"/>
      <c r="I13" s="93"/>
      <c r="J13" s="94"/>
      <c r="K13" s="221"/>
      <c r="L13" s="93"/>
      <c r="M13" s="94"/>
      <c r="N13" s="250"/>
    </row>
    <row r="14" spans="1:14" ht="15.5" x14ac:dyDescent="0.3">
      <c r="A14" s="636"/>
      <c r="B14" s="315" t="s">
        <v>176</v>
      </c>
      <c r="D14" s="129" t="s">
        <v>243</v>
      </c>
      <c r="E14" s="130" t="s">
        <v>243</v>
      </c>
      <c r="F14" s="130" t="s">
        <v>243</v>
      </c>
      <c r="G14" s="323"/>
      <c r="I14" s="93"/>
      <c r="J14" s="94"/>
      <c r="K14" s="221"/>
      <c r="L14" s="93"/>
      <c r="M14" s="94"/>
      <c r="N14" s="250"/>
    </row>
    <row r="15" spans="1:14" ht="31.5" customHeight="1" thickBot="1" x14ac:dyDescent="0.35">
      <c r="A15" s="637"/>
      <c r="B15" s="320" t="s">
        <v>177</v>
      </c>
      <c r="D15" s="129" t="s">
        <v>243</v>
      </c>
      <c r="E15" s="130" t="s">
        <v>243</v>
      </c>
      <c r="F15" s="130" t="s">
        <v>243</v>
      </c>
      <c r="G15" s="323"/>
      <c r="I15" s="93"/>
      <c r="J15" s="94"/>
      <c r="K15" s="221"/>
      <c r="L15" s="93"/>
      <c r="M15" s="94"/>
      <c r="N15" s="250"/>
    </row>
    <row r="16" spans="1:14" ht="31" x14ac:dyDescent="0.3">
      <c r="A16" s="635" t="s">
        <v>12</v>
      </c>
      <c r="B16" s="319" t="s">
        <v>178</v>
      </c>
      <c r="D16" s="129" t="s">
        <v>243</v>
      </c>
      <c r="E16" s="130" t="s">
        <v>243</v>
      </c>
      <c r="F16" s="130" t="s">
        <v>243</v>
      </c>
      <c r="G16" s="323"/>
      <c r="I16" s="93"/>
      <c r="J16" s="94"/>
      <c r="K16" s="221"/>
      <c r="L16" s="93"/>
      <c r="M16" s="94"/>
      <c r="N16" s="250"/>
    </row>
    <row r="17" spans="1:14" ht="16" thickBot="1" x14ac:dyDescent="0.35">
      <c r="A17" s="637"/>
      <c r="B17" s="320" t="s">
        <v>179</v>
      </c>
      <c r="D17" s="129" t="s">
        <v>243</v>
      </c>
      <c r="E17" s="130" t="s">
        <v>243</v>
      </c>
      <c r="F17" s="130" t="s">
        <v>243</v>
      </c>
      <c r="G17" s="323"/>
      <c r="I17" s="93"/>
      <c r="J17" s="94"/>
      <c r="K17" s="221"/>
      <c r="L17" s="93"/>
      <c r="M17" s="94"/>
      <c r="N17" s="250"/>
    </row>
    <row r="18" spans="1:14" ht="31.5" customHeight="1" x14ac:dyDescent="0.3">
      <c r="A18" s="635" t="s">
        <v>169</v>
      </c>
      <c r="B18" s="319" t="s">
        <v>180</v>
      </c>
      <c r="D18" s="129" t="s">
        <v>243</v>
      </c>
      <c r="E18" s="130" t="s">
        <v>243</v>
      </c>
      <c r="F18" s="130" t="s">
        <v>243</v>
      </c>
      <c r="G18" s="323"/>
      <c r="I18" s="93"/>
      <c r="J18" s="94"/>
      <c r="K18" s="221"/>
      <c r="L18" s="93"/>
      <c r="M18" s="94"/>
      <c r="N18" s="250"/>
    </row>
    <row r="19" spans="1:14" ht="15.5" x14ac:dyDescent="0.3">
      <c r="A19" s="636"/>
      <c r="B19" s="315" t="s">
        <v>181</v>
      </c>
      <c r="D19" s="129" t="s">
        <v>243</v>
      </c>
      <c r="E19" s="130" t="s">
        <v>243</v>
      </c>
      <c r="F19" s="130" t="s">
        <v>243</v>
      </c>
      <c r="G19" s="323"/>
      <c r="I19" s="93"/>
      <c r="J19" s="94"/>
      <c r="K19" s="221"/>
      <c r="L19" s="93"/>
      <c r="M19" s="94"/>
      <c r="N19" s="250"/>
    </row>
    <row r="20" spans="1:14" ht="47" thickBot="1" x14ac:dyDescent="0.35">
      <c r="A20" s="637"/>
      <c r="B20" s="320" t="s">
        <v>182</v>
      </c>
      <c r="D20" s="129" t="s">
        <v>243</v>
      </c>
      <c r="E20" s="130" t="s">
        <v>243</v>
      </c>
      <c r="F20" s="130" t="s">
        <v>243</v>
      </c>
      <c r="G20" s="323"/>
      <c r="I20" s="93"/>
      <c r="J20" s="94"/>
      <c r="K20" s="221"/>
      <c r="L20" s="93"/>
      <c r="M20" s="94"/>
      <c r="N20" s="250"/>
    </row>
    <row r="21" spans="1:14" ht="31.5" customHeight="1" x14ac:dyDescent="0.3">
      <c r="A21" s="635" t="s">
        <v>174</v>
      </c>
      <c r="B21" s="319" t="s">
        <v>356</v>
      </c>
      <c r="D21" s="129" t="s">
        <v>243</v>
      </c>
      <c r="E21" s="130" t="s">
        <v>243</v>
      </c>
      <c r="F21" s="130" t="s">
        <v>243</v>
      </c>
      <c r="G21" s="323"/>
      <c r="I21" s="93"/>
      <c r="J21" s="94"/>
      <c r="K21" s="221"/>
      <c r="L21" s="93"/>
      <c r="M21" s="94"/>
      <c r="N21" s="250"/>
    </row>
    <row r="22" spans="1:14" ht="15.5" x14ac:dyDescent="0.3">
      <c r="A22" s="636"/>
      <c r="B22" s="315" t="s">
        <v>183</v>
      </c>
      <c r="D22" s="129" t="s">
        <v>243</v>
      </c>
      <c r="E22" s="130" t="s">
        <v>243</v>
      </c>
      <c r="F22" s="130" t="s">
        <v>243</v>
      </c>
      <c r="G22" s="137" t="s">
        <v>243</v>
      </c>
      <c r="I22" s="93"/>
      <c r="J22" s="94"/>
      <c r="K22" s="221"/>
      <c r="L22" s="93"/>
      <c r="M22" s="94"/>
      <c r="N22" s="250"/>
    </row>
    <row r="23" spans="1:14" ht="15.5" x14ac:dyDescent="0.3">
      <c r="A23" s="636"/>
      <c r="B23" s="316" t="s">
        <v>325</v>
      </c>
      <c r="D23" s="129" t="s">
        <v>243</v>
      </c>
      <c r="E23" s="130" t="s">
        <v>243</v>
      </c>
      <c r="F23" s="130" t="s">
        <v>243</v>
      </c>
      <c r="G23" s="323"/>
      <c r="I23" s="93"/>
      <c r="J23" s="263"/>
      <c r="K23" s="221"/>
      <c r="L23" s="93"/>
      <c r="M23" s="263"/>
      <c r="N23" s="269"/>
    </row>
    <row r="24" spans="1:14" ht="31.5" customHeight="1" x14ac:dyDescent="0.3">
      <c r="A24" s="636"/>
      <c r="B24" s="347" t="s">
        <v>184</v>
      </c>
      <c r="D24" s="129" t="s">
        <v>243</v>
      </c>
      <c r="E24" s="130" t="s">
        <v>243</v>
      </c>
      <c r="F24" s="130" t="s">
        <v>243</v>
      </c>
      <c r="G24" s="323"/>
      <c r="I24" s="93"/>
      <c r="J24" s="94"/>
      <c r="K24" s="221"/>
      <c r="L24" s="93"/>
      <c r="M24" s="94"/>
      <c r="N24" s="250"/>
    </row>
    <row r="25" spans="1:14" ht="31" x14ac:dyDescent="0.3">
      <c r="A25" s="636"/>
      <c r="B25" s="347" t="s">
        <v>357</v>
      </c>
      <c r="D25" s="129" t="s">
        <v>243</v>
      </c>
      <c r="E25" s="130" t="s">
        <v>243</v>
      </c>
      <c r="F25" s="130" t="s">
        <v>243</v>
      </c>
      <c r="G25" s="323"/>
      <c r="I25" s="93"/>
      <c r="J25" s="94"/>
      <c r="K25" s="221"/>
      <c r="L25" s="93"/>
      <c r="M25" s="94"/>
      <c r="N25" s="250"/>
    </row>
    <row r="26" spans="1:14" ht="16" thickBot="1" x14ac:dyDescent="0.35">
      <c r="A26" s="636"/>
      <c r="B26" s="315" t="s">
        <v>185</v>
      </c>
      <c r="D26" s="129" t="s">
        <v>243</v>
      </c>
      <c r="E26" s="130" t="s">
        <v>243</v>
      </c>
      <c r="F26" s="130" t="s">
        <v>243</v>
      </c>
      <c r="G26" s="137" t="s">
        <v>243</v>
      </c>
      <c r="I26" s="93"/>
      <c r="J26" s="94"/>
      <c r="K26" s="221"/>
      <c r="L26" s="93"/>
      <c r="M26" s="94"/>
      <c r="N26" s="250"/>
    </row>
    <row r="27" spans="1:14" ht="47.25" customHeight="1" x14ac:dyDescent="0.3">
      <c r="A27" s="635" t="s">
        <v>124</v>
      </c>
      <c r="B27" s="319" t="s">
        <v>186</v>
      </c>
      <c r="D27" s="129" t="s">
        <v>243</v>
      </c>
      <c r="E27" s="130" t="s">
        <v>243</v>
      </c>
      <c r="F27" s="130" t="s">
        <v>243</v>
      </c>
      <c r="G27" s="323"/>
      <c r="I27" s="93"/>
      <c r="J27" s="94"/>
      <c r="K27" s="221"/>
      <c r="L27" s="93"/>
      <c r="M27" s="94"/>
      <c r="N27" s="250"/>
    </row>
    <row r="28" spans="1:14" ht="62.5" thickBot="1" x14ac:dyDescent="0.35">
      <c r="A28" s="637"/>
      <c r="B28" s="321" t="s">
        <v>223</v>
      </c>
      <c r="D28" s="129" t="s">
        <v>243</v>
      </c>
      <c r="E28" s="130" t="s">
        <v>243</v>
      </c>
      <c r="F28" s="130" t="s">
        <v>243</v>
      </c>
      <c r="G28" s="137" t="s">
        <v>243</v>
      </c>
      <c r="I28" s="93"/>
      <c r="J28" s="94"/>
      <c r="K28" s="221"/>
      <c r="L28" s="93"/>
      <c r="M28" s="94"/>
      <c r="N28" s="250"/>
    </row>
    <row r="29" spans="1:14" ht="23.25" customHeight="1" thickBot="1" x14ac:dyDescent="0.35">
      <c r="A29" s="341" t="s">
        <v>61</v>
      </c>
      <c r="B29" s="322" t="s">
        <v>13</v>
      </c>
      <c r="D29" s="129" t="s">
        <v>243</v>
      </c>
      <c r="E29" s="130" t="s">
        <v>243</v>
      </c>
      <c r="F29" s="130" t="s">
        <v>243</v>
      </c>
      <c r="G29" s="323"/>
      <c r="I29" s="254"/>
      <c r="J29" s="251"/>
      <c r="K29" s="305"/>
      <c r="L29" s="254"/>
      <c r="M29" s="251"/>
      <c r="N29" s="252"/>
    </row>
    <row r="30" spans="1:14" ht="16" thickBot="1" x14ac:dyDescent="0.35">
      <c r="A30" s="629" t="s">
        <v>278</v>
      </c>
      <c r="B30" s="630"/>
      <c r="D30" s="199" t="s">
        <v>243</v>
      </c>
      <c r="E30" s="196" t="s">
        <v>243</v>
      </c>
      <c r="F30" s="196" t="s">
        <v>243</v>
      </c>
      <c r="G30" s="204"/>
      <c r="I30" s="283" t="s">
        <v>309</v>
      </c>
      <c r="J30" s="290">
        <f>SUM(J11:J29)</f>
        <v>0</v>
      </c>
      <c r="K30" s="302"/>
      <c r="L30" s="283" t="s">
        <v>310</v>
      </c>
      <c r="M30" s="290">
        <f>SUM(M11:M29)</f>
        <v>0</v>
      </c>
      <c r="N30" s="306"/>
    </row>
    <row r="31" spans="1:14" ht="15.5" x14ac:dyDescent="0.3">
      <c r="A31" s="638" t="s">
        <v>187</v>
      </c>
      <c r="B31" s="639"/>
      <c r="C31" s="264"/>
      <c r="D31" s="129" t="s">
        <v>243</v>
      </c>
      <c r="E31" s="130" t="s">
        <v>243</v>
      </c>
      <c r="F31" s="130" t="s">
        <v>243</v>
      </c>
      <c r="G31" s="137" t="s">
        <v>243</v>
      </c>
      <c r="I31" s="93"/>
      <c r="J31" s="94"/>
      <c r="K31" s="221"/>
      <c r="L31" s="93"/>
      <c r="M31" s="94"/>
      <c r="N31" s="250"/>
    </row>
    <row r="32" spans="1:14" ht="46.5" customHeight="1" x14ac:dyDescent="0.3">
      <c r="A32" s="640" t="s">
        <v>188</v>
      </c>
      <c r="B32" s="641"/>
      <c r="C32" s="264"/>
      <c r="D32" s="129" t="s">
        <v>243</v>
      </c>
      <c r="E32" s="130" t="s">
        <v>243</v>
      </c>
      <c r="F32" s="130" t="s">
        <v>243</v>
      </c>
      <c r="G32" s="137" t="s">
        <v>243</v>
      </c>
      <c r="I32" s="93"/>
      <c r="J32" s="94"/>
      <c r="K32" s="221"/>
      <c r="L32" s="93"/>
      <c r="M32" s="94"/>
      <c r="N32" s="250"/>
    </row>
    <row r="33" spans="1:14" ht="15.5" x14ac:dyDescent="0.3">
      <c r="A33" s="642" t="s">
        <v>189</v>
      </c>
      <c r="B33" s="643"/>
      <c r="C33" s="264"/>
      <c r="D33" s="129" t="s">
        <v>243</v>
      </c>
      <c r="E33" s="130" t="s">
        <v>243</v>
      </c>
      <c r="F33" s="130" t="s">
        <v>243</v>
      </c>
      <c r="G33" s="323"/>
      <c r="I33" s="93"/>
      <c r="J33" s="94"/>
      <c r="K33" s="221"/>
      <c r="L33" s="93"/>
      <c r="M33" s="94"/>
      <c r="N33" s="250"/>
    </row>
    <row r="34" spans="1:14" ht="15.5" x14ac:dyDescent="0.3">
      <c r="A34" s="644" t="s">
        <v>190</v>
      </c>
      <c r="B34" s="645"/>
      <c r="D34" s="129" t="s">
        <v>243</v>
      </c>
      <c r="E34" s="130" t="s">
        <v>243</v>
      </c>
      <c r="F34" s="130" t="s">
        <v>243</v>
      </c>
      <c r="G34" s="323"/>
      <c r="I34" s="93"/>
      <c r="J34" s="94"/>
      <c r="K34" s="221"/>
      <c r="L34" s="93"/>
      <c r="M34" s="94"/>
      <c r="N34" s="250"/>
    </row>
    <row r="35" spans="1:14" ht="15.5" x14ac:dyDescent="0.3">
      <c r="A35" s="644" t="s">
        <v>191</v>
      </c>
      <c r="B35" s="645"/>
      <c r="D35" s="129" t="s">
        <v>243</v>
      </c>
      <c r="E35" s="130" t="s">
        <v>243</v>
      </c>
      <c r="F35" s="130" t="s">
        <v>243</v>
      </c>
      <c r="G35" s="323"/>
      <c r="I35" s="93"/>
      <c r="J35" s="94"/>
      <c r="K35" s="221"/>
      <c r="L35" s="93"/>
      <c r="M35" s="94"/>
      <c r="N35" s="250"/>
    </row>
    <row r="36" spans="1:14" ht="15.5" x14ac:dyDescent="0.3">
      <c r="A36" s="644" t="s">
        <v>192</v>
      </c>
      <c r="B36" s="645"/>
      <c r="D36" s="129" t="s">
        <v>243</v>
      </c>
      <c r="E36" s="130" t="s">
        <v>243</v>
      </c>
      <c r="F36" s="130" t="s">
        <v>243</v>
      </c>
      <c r="G36" s="137" t="s">
        <v>243</v>
      </c>
      <c r="I36" s="93"/>
      <c r="J36" s="94"/>
      <c r="K36" s="221"/>
      <c r="L36" s="93"/>
      <c r="M36" s="94"/>
      <c r="N36" s="250"/>
    </row>
    <row r="37" spans="1:14" ht="15.5" x14ac:dyDescent="0.3">
      <c r="A37" s="644" t="s">
        <v>193</v>
      </c>
      <c r="B37" s="645"/>
      <c r="D37" s="129" t="s">
        <v>243</v>
      </c>
      <c r="E37" s="130" t="s">
        <v>243</v>
      </c>
      <c r="F37" s="130" t="s">
        <v>243</v>
      </c>
      <c r="G37" s="323"/>
      <c r="I37" s="93"/>
      <c r="J37" s="94"/>
      <c r="K37" s="221"/>
      <c r="L37" s="93"/>
      <c r="M37" s="94"/>
      <c r="N37" s="250"/>
    </row>
    <row r="38" spans="1:14" ht="15.5" x14ac:dyDescent="0.3">
      <c r="A38" s="644" t="s">
        <v>194</v>
      </c>
      <c r="B38" s="645"/>
      <c r="D38" s="129" t="s">
        <v>243</v>
      </c>
      <c r="E38" s="130" t="s">
        <v>243</v>
      </c>
      <c r="F38" s="130" t="s">
        <v>243</v>
      </c>
      <c r="G38" s="137" t="s">
        <v>243</v>
      </c>
      <c r="I38" s="93"/>
      <c r="J38" s="94"/>
      <c r="K38" s="221"/>
      <c r="L38" s="93"/>
      <c r="M38" s="94"/>
      <c r="N38" s="250"/>
    </row>
    <row r="39" spans="1:14" ht="30.75" customHeight="1" x14ac:dyDescent="0.3">
      <c r="A39" s="644" t="s">
        <v>195</v>
      </c>
      <c r="B39" s="645"/>
      <c r="D39" s="129" t="s">
        <v>243</v>
      </c>
      <c r="E39" s="130" t="s">
        <v>243</v>
      </c>
      <c r="F39" s="130" t="s">
        <v>243</v>
      </c>
      <c r="G39" s="137" t="s">
        <v>243</v>
      </c>
      <c r="I39" s="93"/>
      <c r="J39" s="94"/>
      <c r="K39" s="221"/>
      <c r="L39" s="93"/>
      <c r="M39" s="94"/>
      <c r="N39" s="250"/>
    </row>
    <row r="40" spans="1:14" ht="41.25" customHeight="1" thickBot="1" x14ac:dyDescent="0.35">
      <c r="A40" s="646" t="s">
        <v>196</v>
      </c>
      <c r="B40" s="647"/>
      <c r="C40" s="264"/>
      <c r="D40" s="138" t="s">
        <v>243</v>
      </c>
      <c r="E40" s="139" t="s">
        <v>243</v>
      </c>
      <c r="F40" s="139" t="s">
        <v>243</v>
      </c>
      <c r="G40" s="140" t="s">
        <v>243</v>
      </c>
      <c r="I40" s="254"/>
      <c r="J40" s="251"/>
      <c r="K40" s="305"/>
      <c r="L40" s="254"/>
      <c r="M40" s="251"/>
      <c r="N40" s="252"/>
    </row>
    <row r="41" spans="1:14" ht="41.25" customHeight="1" thickBot="1" x14ac:dyDescent="0.35">
      <c r="A41" s="324"/>
      <c r="B41" s="324"/>
      <c r="C41" s="264"/>
      <c r="D41" s="292"/>
      <c r="E41" s="292"/>
      <c r="F41" s="292"/>
      <c r="G41" s="292"/>
      <c r="I41" s="283" t="s">
        <v>313</v>
      </c>
      <c r="J41" s="290">
        <f>SUM(J31:J40)</f>
        <v>0</v>
      </c>
      <c r="K41" s="302"/>
      <c r="L41" s="283" t="s">
        <v>313</v>
      </c>
      <c r="M41" s="290">
        <f>SUM(M31:M40)</f>
        <v>0</v>
      </c>
      <c r="N41" s="306"/>
    </row>
    <row r="42" spans="1:14" x14ac:dyDescent="0.3">
      <c r="I42" s="71"/>
      <c r="J42" s="72"/>
      <c r="K42" s="73"/>
      <c r="L42" s="71"/>
      <c r="M42" s="72"/>
      <c r="N42" s="73"/>
    </row>
    <row r="43" spans="1:14" x14ac:dyDescent="0.3">
      <c r="A43" s="48"/>
      <c r="I43" s="74" t="s">
        <v>160</v>
      </c>
      <c r="J43" s="75">
        <f>SUM(J41+J30)</f>
        <v>0</v>
      </c>
      <c r="K43" s="54"/>
      <c r="L43" s="74" t="s">
        <v>160</v>
      </c>
      <c r="M43" s="75">
        <f>SUM(M41+M30)</f>
        <v>0</v>
      </c>
      <c r="N43" s="54"/>
    </row>
    <row r="44" spans="1:14" x14ac:dyDescent="0.3">
      <c r="I44" s="76"/>
      <c r="J44" s="77"/>
      <c r="K44" s="54"/>
      <c r="L44" s="76"/>
      <c r="M44" s="77"/>
      <c r="N44" s="54"/>
    </row>
    <row r="45" spans="1:14" x14ac:dyDescent="0.3">
      <c r="I45" s="74" t="s">
        <v>159</v>
      </c>
      <c r="J45" s="75">
        <v>0</v>
      </c>
      <c r="K45" s="54"/>
      <c r="L45" s="74" t="s">
        <v>159</v>
      </c>
      <c r="M45" s="75">
        <v>0</v>
      </c>
      <c r="N45" s="54"/>
    </row>
    <row r="46" spans="1:14" x14ac:dyDescent="0.3">
      <c r="I46" s="76"/>
      <c r="J46" s="77"/>
      <c r="K46" s="54"/>
      <c r="L46" s="76"/>
      <c r="M46" s="77"/>
      <c r="N46" s="54"/>
    </row>
    <row r="47" spans="1:14" ht="14.5" thickBot="1" x14ac:dyDescent="0.35">
      <c r="I47" s="78" t="s">
        <v>161</v>
      </c>
      <c r="J47" s="79" t="e">
        <f>J43/J45</f>
        <v>#DIV/0!</v>
      </c>
      <c r="K47" s="80"/>
      <c r="L47" s="78" t="s">
        <v>161</v>
      </c>
      <c r="M47" s="79" t="e">
        <f>M43/M45</f>
        <v>#DIV/0!</v>
      </c>
      <c r="N47" s="80"/>
    </row>
  </sheetData>
  <mergeCells count="31">
    <mergeCell ref="A36:B36"/>
    <mergeCell ref="A37:B37"/>
    <mergeCell ref="A38:B38"/>
    <mergeCell ref="A39:B39"/>
    <mergeCell ref="A40:B40"/>
    <mergeCell ref="A31:B31"/>
    <mergeCell ref="A32:B32"/>
    <mergeCell ref="A33:B33"/>
    <mergeCell ref="A34:B34"/>
    <mergeCell ref="A35:B35"/>
    <mergeCell ref="I5:N6"/>
    <mergeCell ref="I7:K8"/>
    <mergeCell ref="L7:N8"/>
    <mergeCell ref="I9:I10"/>
    <mergeCell ref="J9:J10"/>
    <mergeCell ref="K9:K10"/>
    <mergeCell ref="L9:L10"/>
    <mergeCell ref="M9:M10"/>
    <mergeCell ref="N9:N10"/>
    <mergeCell ref="D6:G7"/>
    <mergeCell ref="A10:B10"/>
    <mergeCell ref="A30:B30"/>
    <mergeCell ref="D8:D10"/>
    <mergeCell ref="E8:E10"/>
    <mergeCell ref="F8:F10"/>
    <mergeCell ref="G8:G10"/>
    <mergeCell ref="A11:A15"/>
    <mergeCell ref="A16:A17"/>
    <mergeCell ref="A18:A20"/>
    <mergeCell ref="A21:A26"/>
    <mergeCell ref="A27:A28"/>
  </mergeCells>
  <conditionalFormatting sqref="J47">
    <cfRule type="cellIs" dxfId="5" priority="3" operator="lessThanOrEqual">
      <formula>$I$3</formula>
    </cfRule>
    <cfRule type="cellIs" dxfId="4" priority="4" operator="greaterThan">
      <formula>$I$3</formula>
    </cfRule>
  </conditionalFormatting>
  <conditionalFormatting sqref="M47">
    <cfRule type="cellIs" dxfId="3" priority="1" operator="lessThanOrEqual">
      <formula>$I$3</formula>
    </cfRule>
    <cfRule type="cellIs" dxfId="2" priority="2" operator="greaterThan">
      <formula>$I$3</formula>
    </cfRule>
  </conditionalFormatting>
  <printOptions horizontalCentered="1"/>
  <pageMargins left="0.23622047244094491" right="0.23622047244094491" top="0.55118110236220474" bottom="0.55118110236220474" header="0.19685039370078741" footer="0.19685039370078741"/>
  <pageSetup paperSize="8"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activeCell="B39" sqref="B39"/>
    </sheetView>
  </sheetViews>
  <sheetFormatPr baseColWidth="10" defaultRowHeight="14.5" x14ac:dyDescent="0.35"/>
  <cols>
    <col min="2" max="2" width="24.7265625" customWidth="1"/>
    <col min="4" max="4" width="16.7265625" customWidth="1"/>
    <col min="5" max="5" width="16.453125" customWidth="1"/>
  </cols>
  <sheetData>
    <row r="1" spans="1:9" x14ac:dyDescent="0.35">
      <c r="A1" s="49"/>
      <c r="B1" s="49"/>
      <c r="C1" s="49"/>
      <c r="D1" s="49"/>
      <c r="E1" s="49"/>
      <c r="F1" s="49"/>
      <c r="G1" s="49"/>
    </row>
    <row r="2" spans="1:9" x14ac:dyDescent="0.35">
      <c r="A2" s="49"/>
      <c r="B2" s="49"/>
      <c r="C2" s="36" t="s">
        <v>342</v>
      </c>
      <c r="D2" s="49"/>
      <c r="E2" s="49"/>
      <c r="F2" s="49"/>
      <c r="G2" s="49"/>
      <c r="I2" s="349">
        <v>0.5</v>
      </c>
    </row>
    <row r="3" spans="1:9" x14ac:dyDescent="0.35">
      <c r="A3" s="49"/>
      <c r="B3" s="49"/>
      <c r="C3" s="49"/>
      <c r="D3" s="49"/>
      <c r="E3" s="49"/>
      <c r="F3" s="49"/>
      <c r="G3" s="49"/>
    </row>
    <row r="4" spans="1:9" x14ac:dyDescent="0.35">
      <c r="A4" s="49"/>
      <c r="B4" s="49"/>
      <c r="C4" s="49"/>
      <c r="D4" s="49"/>
      <c r="E4" s="49"/>
      <c r="F4" s="49"/>
      <c r="G4" s="49"/>
    </row>
    <row r="5" spans="1:9" x14ac:dyDescent="0.35">
      <c r="A5" s="49"/>
      <c r="B5" s="49"/>
      <c r="C5" s="49"/>
      <c r="D5" s="49"/>
      <c r="E5" s="49"/>
      <c r="F5" s="49"/>
      <c r="G5" s="49"/>
    </row>
    <row r="6" spans="1:9" x14ac:dyDescent="0.35">
      <c r="A6" s="49"/>
      <c r="B6" s="49"/>
      <c r="C6" s="49"/>
      <c r="D6" s="49"/>
      <c r="E6" s="49"/>
      <c r="F6" s="49"/>
      <c r="G6" s="49"/>
    </row>
    <row r="7" spans="1:9" x14ac:dyDescent="0.35">
      <c r="A7" s="49"/>
      <c r="B7" s="49"/>
      <c r="C7" s="49"/>
      <c r="D7" s="49"/>
      <c r="E7" s="49"/>
      <c r="F7" s="49"/>
      <c r="G7" s="49"/>
    </row>
    <row r="8" spans="1:9" x14ac:dyDescent="0.35">
      <c r="A8" s="49"/>
      <c r="B8" s="49"/>
      <c r="C8" s="49"/>
      <c r="D8" s="36" t="s">
        <v>160</v>
      </c>
      <c r="E8" s="36" t="s">
        <v>331</v>
      </c>
      <c r="F8" s="49"/>
      <c r="G8" s="49"/>
    </row>
    <row r="9" spans="1:9" x14ac:dyDescent="0.35">
      <c r="A9" s="49"/>
      <c r="B9" s="49" t="s">
        <v>330</v>
      </c>
      <c r="C9" s="49"/>
      <c r="D9" s="351">
        <f>' BEA-BIOSECU_Filière APICOLE'!J24</f>
        <v>0</v>
      </c>
      <c r="E9" s="351">
        <f>' BEA-BIOSECU_Filière APICOLE'!J26</f>
        <v>0</v>
      </c>
      <c r="F9" s="49"/>
      <c r="G9" s="49"/>
    </row>
    <row r="10" spans="1:9" x14ac:dyDescent="0.35">
      <c r="A10" s="49"/>
      <c r="B10" s="49" t="s">
        <v>332</v>
      </c>
      <c r="C10" s="49"/>
      <c r="D10" s="351">
        <f>'BEA-BIOSECU_VOLAILLES DE CHAIR'!J66</f>
        <v>0</v>
      </c>
      <c r="E10" s="351">
        <f>'BEA-BIOSECU_VOLAILLES DE CHAIR'!J68</f>
        <v>0</v>
      </c>
      <c r="F10" s="49"/>
      <c r="G10" s="49"/>
    </row>
    <row r="11" spans="1:9" x14ac:dyDescent="0.35">
      <c r="A11" s="49"/>
      <c r="B11" s="49" t="s">
        <v>333</v>
      </c>
      <c r="C11" s="49"/>
      <c r="D11" s="351">
        <f>'BEA-BIOSECU_PALMIPEDES GRAS'!J61</f>
        <v>0</v>
      </c>
      <c r="E11" s="351">
        <f>'BEA-BIOSECU_PALMIPEDES GRAS'!J63</f>
        <v>0</v>
      </c>
      <c r="F11" s="49"/>
      <c r="G11" s="49"/>
    </row>
    <row r="12" spans="1:9" x14ac:dyDescent="0.35">
      <c r="A12" s="49"/>
      <c r="B12" s="49" t="s">
        <v>334</v>
      </c>
      <c r="C12" s="49"/>
      <c r="D12" s="351">
        <f>'BEA-BIOSECU_PP et Poulettes'!J64</f>
        <v>0</v>
      </c>
      <c r="E12" s="351">
        <f>'BEA-BIOSECU_PP et Poulettes'!J66</f>
        <v>0</v>
      </c>
      <c r="F12" s="49"/>
      <c r="G12" s="49"/>
    </row>
    <row r="13" spans="1:9" x14ac:dyDescent="0.35">
      <c r="A13" s="49"/>
      <c r="B13" s="49" t="s">
        <v>335</v>
      </c>
      <c r="C13" s="49"/>
      <c r="D13" s="351">
        <f>'BEA-BIOSECU_GIBIER_PIGEONS'!J31</f>
        <v>0</v>
      </c>
      <c r="E13" s="351">
        <f>'BEA-BIOSECU_GIBIER_PIGEONS'!J33</f>
        <v>0</v>
      </c>
      <c r="F13" s="49"/>
      <c r="G13" s="49"/>
    </row>
    <row r="14" spans="1:9" x14ac:dyDescent="0.35">
      <c r="A14" s="49"/>
      <c r="B14" s="49" t="s">
        <v>336</v>
      </c>
      <c r="C14" s="49"/>
      <c r="D14" s="351">
        <f>'BEA-BIOSECU_Filière CUNICOLE'!$J$52</f>
        <v>0</v>
      </c>
      <c r="E14" s="351">
        <f>'BEA-BIOSECU_Filière CUNICOLE'!$J$54</f>
        <v>0</v>
      </c>
      <c r="F14" s="49"/>
      <c r="G14" s="49"/>
    </row>
    <row r="15" spans="1:9" x14ac:dyDescent="0.35">
      <c r="A15" s="49"/>
      <c r="B15" s="49" t="s">
        <v>337</v>
      </c>
      <c r="C15" s="49"/>
      <c r="D15" s="351">
        <f>'BEA-BIOSECU_BOVINS'!J47</f>
        <v>0</v>
      </c>
      <c r="E15" s="351">
        <f>'BEA-BIOSECU_BOVINS'!J49</f>
        <v>0</v>
      </c>
      <c r="F15" s="49"/>
      <c r="G15" s="49"/>
    </row>
    <row r="16" spans="1:9" x14ac:dyDescent="0.35">
      <c r="A16" s="49"/>
      <c r="B16" s="49" t="s">
        <v>338</v>
      </c>
      <c r="C16" s="49"/>
      <c r="D16" s="351">
        <f>'BEA-BIOSECU_OVIN-CAPRIN'!J44</f>
        <v>0</v>
      </c>
      <c r="E16" s="351">
        <f>'BEA-BIOSECU_OVIN-CAPRIN'!J46</f>
        <v>0</v>
      </c>
      <c r="F16" s="49"/>
      <c r="G16" s="49"/>
    </row>
    <row r="17" spans="1:7" x14ac:dyDescent="0.35">
      <c r="A17" s="49"/>
      <c r="B17" s="49" t="s">
        <v>339</v>
      </c>
      <c r="C17" s="49"/>
      <c r="D17" s="351">
        <f>'BEA-BIOSECU_EQUINS'!J40</f>
        <v>0</v>
      </c>
      <c r="E17" s="351">
        <f>'BEA-BIOSECU_EQUINS'!J42</f>
        <v>0</v>
      </c>
      <c r="F17" s="49"/>
      <c r="G17" s="49"/>
    </row>
    <row r="18" spans="1:7" x14ac:dyDescent="0.35">
      <c r="A18" s="49"/>
      <c r="B18" s="49" t="s">
        <v>340</v>
      </c>
      <c r="C18" s="49"/>
      <c r="D18" s="351">
        <f>'BEA-BIOSECU_PORCINS'!J43</f>
        <v>0</v>
      </c>
      <c r="E18" s="351">
        <f>'BEA-BIOSECU_PORCINS'!J45</f>
        <v>0</v>
      </c>
      <c r="F18" s="49"/>
      <c r="G18" s="49"/>
    </row>
    <row r="19" spans="1:7" x14ac:dyDescent="0.35">
      <c r="A19" s="49"/>
      <c r="B19" s="49"/>
      <c r="C19" s="49"/>
      <c r="D19" s="49"/>
      <c r="E19" s="49"/>
      <c r="F19" s="49"/>
      <c r="G19" s="49"/>
    </row>
    <row r="20" spans="1:7" x14ac:dyDescent="0.35">
      <c r="A20" s="49"/>
      <c r="B20" s="36" t="s">
        <v>341</v>
      </c>
      <c r="C20" s="36"/>
      <c r="D20" s="352">
        <f>SUM(D9:D18)</f>
        <v>0</v>
      </c>
      <c r="E20" s="352">
        <f>SUM(E9:E18)</f>
        <v>0</v>
      </c>
      <c r="F20" s="49"/>
      <c r="G20" s="49"/>
    </row>
    <row r="21" spans="1:7" x14ac:dyDescent="0.35">
      <c r="A21" s="49"/>
      <c r="B21" s="49"/>
      <c r="C21" s="49"/>
      <c r="D21" s="49"/>
      <c r="E21" s="49"/>
      <c r="F21" s="49"/>
      <c r="G21" s="49"/>
    </row>
    <row r="22" spans="1:7" x14ac:dyDescent="0.35">
      <c r="A22" s="49"/>
      <c r="B22" s="36" t="s">
        <v>161</v>
      </c>
      <c r="C22" s="36"/>
      <c r="D22" s="350" t="e">
        <f>D20/E20</f>
        <v>#DIV/0!</v>
      </c>
      <c r="E22" s="49"/>
      <c r="F22" s="49"/>
      <c r="G22" s="49"/>
    </row>
    <row r="23" spans="1:7" x14ac:dyDescent="0.35">
      <c r="A23" s="49"/>
      <c r="B23" s="49"/>
      <c r="C23" s="49"/>
      <c r="D23" s="49"/>
      <c r="E23" s="49"/>
      <c r="F23" s="49"/>
      <c r="G23" s="49"/>
    </row>
  </sheetData>
  <conditionalFormatting sqref="D22">
    <cfRule type="cellIs" dxfId="1" priority="1" operator="lessThanOrEqual">
      <formula>$I$2</formula>
    </cfRule>
    <cfRule type="cellIs" dxfId="0" priority="2" operator="greaterThan">
      <formula>$I$2</formula>
    </cfRule>
  </conditionalFormatting>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70"/>
  <sheetViews>
    <sheetView workbookViewId="0">
      <selection activeCell="B5" sqref="B5"/>
    </sheetView>
  </sheetViews>
  <sheetFormatPr baseColWidth="10" defaultColWidth="11.453125" defaultRowHeight="14.5" x14ac:dyDescent="0.35"/>
  <cols>
    <col min="1" max="1" width="20.26953125" style="37" customWidth="1"/>
    <col min="2" max="2" width="68.54296875" style="3" customWidth="1"/>
    <col min="3" max="3" width="2.81640625" style="3" customWidth="1"/>
    <col min="4" max="6" width="11" style="3" customWidth="1"/>
    <col min="7" max="7" width="18.453125" style="3" customWidth="1"/>
    <col min="8" max="8" width="2.26953125" style="3" customWidth="1"/>
    <col min="9" max="9" width="17.453125" style="3" customWidth="1"/>
    <col min="10" max="10" width="19.1796875" style="3" customWidth="1"/>
    <col min="11" max="11" width="13.26953125" style="3" customWidth="1"/>
    <col min="12" max="12" width="15" style="3" bestFit="1" customWidth="1"/>
    <col min="13" max="13" width="21.81640625" style="3" customWidth="1"/>
    <col min="14" max="14" width="15.54296875" style="3" customWidth="1"/>
    <col min="15" max="16384" width="11.453125" style="3"/>
  </cols>
  <sheetData>
    <row r="1" spans="1:14" x14ac:dyDescent="0.35">
      <c r="A1"/>
    </row>
    <row r="2" spans="1:14" x14ac:dyDescent="0.35">
      <c r="I2" s="349">
        <v>0.5</v>
      </c>
    </row>
    <row r="3" spans="1:14" x14ac:dyDescent="0.35">
      <c r="A3" s="3"/>
      <c r="B3" s="39" t="s">
        <v>302</v>
      </c>
      <c r="C3" s="21"/>
      <c r="D3" s="19"/>
      <c r="E3" s="19"/>
    </row>
    <row r="4" spans="1:14" ht="15" thickBot="1" x14ac:dyDescent="0.4">
      <c r="B4" s="37"/>
    </row>
    <row r="5" spans="1:14" x14ac:dyDescent="0.35">
      <c r="B5" s="48" t="s">
        <v>358</v>
      </c>
      <c r="I5" s="419" t="s">
        <v>224</v>
      </c>
      <c r="J5" s="420"/>
      <c r="K5" s="420"/>
      <c r="L5" s="420"/>
      <c r="M5" s="420"/>
      <c r="N5" s="421"/>
    </row>
    <row r="6" spans="1:14" ht="15" thickBot="1" x14ac:dyDescent="0.4">
      <c r="A6" s="39"/>
      <c r="B6" s="37"/>
      <c r="I6" s="422"/>
      <c r="J6" s="423"/>
      <c r="K6" s="423"/>
      <c r="L6" s="423"/>
      <c r="M6" s="423"/>
      <c r="N6" s="424"/>
    </row>
    <row r="7" spans="1:14" ht="27.75" customHeight="1" x14ac:dyDescent="0.35">
      <c r="B7" s="37"/>
      <c r="D7" s="413" t="s">
        <v>262</v>
      </c>
      <c r="E7" s="414"/>
      <c r="F7" s="414"/>
      <c r="G7" s="415"/>
      <c r="I7" s="425" t="s">
        <v>198</v>
      </c>
      <c r="J7" s="426"/>
      <c r="K7" s="427"/>
      <c r="L7" s="425" t="s">
        <v>199</v>
      </c>
      <c r="M7" s="426"/>
      <c r="N7" s="427"/>
    </row>
    <row r="8" spans="1:14" ht="16.5" customHeight="1" thickBot="1" x14ac:dyDescent="0.4">
      <c r="D8" s="416"/>
      <c r="E8" s="417"/>
      <c r="F8" s="417"/>
      <c r="G8" s="418"/>
      <c r="I8" s="428"/>
      <c r="J8" s="429"/>
      <c r="K8" s="430"/>
      <c r="L8" s="428"/>
      <c r="M8" s="429"/>
      <c r="N8" s="430"/>
    </row>
    <row r="9" spans="1:14" ht="36" customHeight="1" thickBot="1" x14ac:dyDescent="0.4">
      <c r="A9" s="40" t="s">
        <v>27</v>
      </c>
      <c r="B9" s="13" t="s">
        <v>316</v>
      </c>
      <c r="D9" s="431" t="s">
        <v>162</v>
      </c>
      <c r="E9" s="433" t="s">
        <v>163</v>
      </c>
      <c r="F9" s="435" t="s">
        <v>164</v>
      </c>
      <c r="G9" s="437" t="s">
        <v>158</v>
      </c>
      <c r="H9" s="38"/>
      <c r="I9" s="439" t="s">
        <v>156</v>
      </c>
      <c r="J9" s="441" t="s">
        <v>157</v>
      </c>
      <c r="K9" s="443" t="s">
        <v>167</v>
      </c>
      <c r="L9" s="439" t="s">
        <v>156</v>
      </c>
      <c r="M9" s="441" t="s">
        <v>157</v>
      </c>
      <c r="N9" s="443" t="s">
        <v>168</v>
      </c>
    </row>
    <row r="10" spans="1:14" ht="16.5" customHeight="1" thickBot="1" x14ac:dyDescent="0.4">
      <c r="A10" s="447" t="s">
        <v>277</v>
      </c>
      <c r="B10" s="448"/>
      <c r="D10" s="432"/>
      <c r="E10" s="434"/>
      <c r="F10" s="436"/>
      <c r="G10" s="438"/>
      <c r="H10" s="6"/>
      <c r="I10" s="440"/>
      <c r="J10" s="442"/>
      <c r="K10" s="444"/>
      <c r="L10" s="440"/>
      <c r="M10" s="442"/>
      <c r="N10" s="444"/>
    </row>
    <row r="11" spans="1:14" ht="28" x14ac:dyDescent="0.35">
      <c r="A11" s="453" t="s">
        <v>28</v>
      </c>
      <c r="B11" s="44" t="s">
        <v>33</v>
      </c>
      <c r="D11" s="90" t="s">
        <v>243</v>
      </c>
      <c r="E11" s="91" t="s">
        <v>243</v>
      </c>
      <c r="F11" s="127" t="s">
        <v>243</v>
      </c>
      <c r="G11" s="53"/>
      <c r="H11" s="10"/>
      <c r="I11" s="22"/>
      <c r="J11" s="29"/>
      <c r="K11" s="23"/>
      <c r="L11" s="22"/>
      <c r="M11" s="29"/>
      <c r="N11" s="23"/>
    </row>
    <row r="12" spans="1:14" ht="47.25" customHeight="1" x14ac:dyDescent="0.35">
      <c r="A12" s="454"/>
      <c r="B12" s="41" t="s">
        <v>31</v>
      </c>
      <c r="D12" s="97" t="s">
        <v>243</v>
      </c>
      <c r="E12" s="98" t="s">
        <v>243</v>
      </c>
      <c r="F12" s="98" t="s">
        <v>243</v>
      </c>
      <c r="G12" s="58"/>
      <c r="H12" s="10"/>
      <c r="I12" s="8"/>
      <c r="J12" s="24"/>
      <c r="K12" s="7"/>
      <c r="L12" s="8"/>
      <c r="M12" s="24"/>
      <c r="N12" s="7"/>
    </row>
    <row r="13" spans="1:14" x14ac:dyDescent="0.35">
      <c r="A13" s="454"/>
      <c r="B13" s="41" t="s">
        <v>32</v>
      </c>
      <c r="D13" s="97" t="s">
        <v>243</v>
      </c>
      <c r="E13" s="98" t="s">
        <v>243</v>
      </c>
      <c r="F13" s="98" t="s">
        <v>243</v>
      </c>
      <c r="G13" s="58"/>
      <c r="H13" s="10"/>
      <c r="I13" s="8"/>
      <c r="J13" s="24"/>
      <c r="K13" s="7"/>
      <c r="L13" s="8"/>
      <c r="M13" s="24"/>
      <c r="N13" s="7"/>
    </row>
    <row r="14" spans="1:14" x14ac:dyDescent="0.35">
      <c r="A14" s="454"/>
      <c r="B14" s="41" t="s">
        <v>155</v>
      </c>
      <c r="D14" s="97" t="s">
        <v>243</v>
      </c>
      <c r="E14" s="98" t="s">
        <v>243</v>
      </c>
      <c r="F14" s="98" t="s">
        <v>243</v>
      </c>
      <c r="G14" s="58"/>
      <c r="H14" s="10"/>
      <c r="I14" s="8"/>
      <c r="J14" s="24"/>
      <c r="K14" s="7"/>
      <c r="L14" s="8"/>
      <c r="M14" s="24"/>
      <c r="N14" s="7"/>
    </row>
    <row r="15" spans="1:14" ht="42" x14ac:dyDescent="0.35">
      <c r="A15" s="454"/>
      <c r="B15" s="41" t="s">
        <v>59</v>
      </c>
      <c r="D15" s="97" t="s">
        <v>243</v>
      </c>
      <c r="E15" s="98" t="s">
        <v>243</v>
      </c>
      <c r="F15" s="98" t="s">
        <v>243</v>
      </c>
      <c r="G15" s="58"/>
      <c r="H15" s="10"/>
      <c r="I15" s="8"/>
      <c r="J15" s="24"/>
      <c r="K15" s="7"/>
      <c r="L15" s="8"/>
      <c r="M15" s="24"/>
      <c r="N15" s="7"/>
    </row>
    <row r="16" spans="1:14" ht="47.25" customHeight="1" thickBot="1" x14ac:dyDescent="0.4">
      <c r="A16" s="455"/>
      <c r="B16" s="43" t="s">
        <v>31</v>
      </c>
      <c r="D16" s="105" t="s">
        <v>243</v>
      </c>
      <c r="E16" s="106" t="s">
        <v>243</v>
      </c>
      <c r="F16" s="106" t="s">
        <v>243</v>
      </c>
      <c r="G16" s="185"/>
      <c r="H16" s="10"/>
      <c r="I16" s="8"/>
      <c r="J16" s="24"/>
      <c r="K16" s="7"/>
      <c r="L16" s="8"/>
      <c r="M16" s="24"/>
      <c r="N16" s="7"/>
    </row>
    <row r="17" spans="1:14" ht="42" x14ac:dyDescent="0.35">
      <c r="A17" s="453" t="s">
        <v>14</v>
      </c>
      <c r="B17" s="44" t="s">
        <v>349</v>
      </c>
      <c r="D17" s="90" t="s">
        <v>243</v>
      </c>
      <c r="E17" s="91" t="s">
        <v>243</v>
      </c>
      <c r="F17" s="91" t="s">
        <v>243</v>
      </c>
      <c r="G17" s="184"/>
      <c r="H17" s="10"/>
      <c r="I17" s="8"/>
      <c r="J17" s="24"/>
      <c r="K17" s="7"/>
      <c r="L17" s="8"/>
      <c r="M17" s="24"/>
      <c r="N17" s="7"/>
    </row>
    <row r="18" spans="1:14" ht="28.5" thickBot="1" x14ac:dyDescent="0.4">
      <c r="A18" s="455"/>
      <c r="B18" s="45" t="s">
        <v>200</v>
      </c>
      <c r="D18" s="105" t="s">
        <v>243</v>
      </c>
      <c r="E18" s="106" t="s">
        <v>243</v>
      </c>
      <c r="F18" s="106" t="s">
        <v>243</v>
      </c>
      <c r="G18" s="185"/>
      <c r="H18" s="10"/>
      <c r="I18" s="8"/>
      <c r="J18" s="24"/>
      <c r="K18" s="7"/>
      <c r="L18" s="8"/>
      <c r="M18" s="24"/>
      <c r="N18" s="7"/>
    </row>
    <row r="19" spans="1:14" ht="42" x14ac:dyDescent="0.35">
      <c r="A19" s="453" t="s">
        <v>40</v>
      </c>
      <c r="B19" s="44" t="s">
        <v>39</v>
      </c>
      <c r="D19" s="90" t="s">
        <v>243</v>
      </c>
      <c r="E19" s="91" t="s">
        <v>243</v>
      </c>
      <c r="F19" s="91" t="s">
        <v>243</v>
      </c>
      <c r="G19" s="184"/>
      <c r="H19" s="10"/>
      <c r="I19" s="8"/>
      <c r="J19" s="24"/>
      <c r="K19" s="7"/>
      <c r="L19" s="8"/>
      <c r="M19" s="24"/>
      <c r="N19" s="7"/>
    </row>
    <row r="20" spans="1:14" ht="15.75" customHeight="1" thickBot="1" x14ac:dyDescent="0.4">
      <c r="A20" s="455"/>
      <c r="B20" s="43" t="s">
        <v>41</v>
      </c>
      <c r="D20" s="105" t="s">
        <v>243</v>
      </c>
      <c r="E20" s="106" t="s">
        <v>243</v>
      </c>
      <c r="F20" s="106" t="s">
        <v>243</v>
      </c>
      <c r="G20" s="185"/>
      <c r="H20" s="10"/>
      <c r="I20" s="8"/>
      <c r="J20" s="24"/>
      <c r="K20" s="7"/>
      <c r="L20" s="8"/>
      <c r="M20" s="24"/>
      <c r="N20" s="7"/>
    </row>
    <row r="21" spans="1:14" ht="34.5" customHeight="1" x14ac:dyDescent="0.35">
      <c r="A21" s="453" t="s">
        <v>42</v>
      </c>
      <c r="B21" s="44" t="s">
        <v>45</v>
      </c>
      <c r="D21" s="90" t="s">
        <v>243</v>
      </c>
      <c r="E21" s="91" t="s">
        <v>243</v>
      </c>
      <c r="F21" s="91" t="s">
        <v>243</v>
      </c>
      <c r="G21" s="91" t="s">
        <v>243</v>
      </c>
      <c r="H21" s="10"/>
      <c r="I21" s="8"/>
      <c r="J21" s="24"/>
      <c r="K21" s="7"/>
      <c r="L21" s="8"/>
      <c r="M21" s="24"/>
      <c r="N21" s="7"/>
    </row>
    <row r="22" spans="1:14" ht="34.5" customHeight="1" thickBot="1" x14ac:dyDescent="0.4">
      <c r="A22" s="455"/>
      <c r="B22" s="43" t="s">
        <v>46</v>
      </c>
      <c r="D22" s="105" t="s">
        <v>243</v>
      </c>
      <c r="E22" s="106" t="s">
        <v>243</v>
      </c>
      <c r="F22" s="106" t="s">
        <v>243</v>
      </c>
      <c r="G22" s="185"/>
      <c r="H22" s="10"/>
      <c r="I22" s="8"/>
      <c r="J22" s="24"/>
      <c r="K22" s="7"/>
      <c r="L22" s="8"/>
      <c r="M22" s="24"/>
      <c r="N22" s="7"/>
    </row>
    <row r="23" spans="1:14" ht="53.25" customHeight="1" thickBot="1" x14ac:dyDescent="0.4">
      <c r="A23" s="270" t="s">
        <v>43</v>
      </c>
      <c r="B23" s="44" t="s">
        <v>47</v>
      </c>
      <c r="D23" s="90" t="s">
        <v>243</v>
      </c>
      <c r="E23" s="91" t="s">
        <v>243</v>
      </c>
      <c r="F23" s="91" t="s">
        <v>243</v>
      </c>
      <c r="G23" s="184"/>
      <c r="H23" s="10"/>
      <c r="I23" s="8"/>
      <c r="J23" s="24"/>
      <c r="K23" s="7"/>
      <c r="L23" s="8"/>
      <c r="M23" s="24"/>
      <c r="N23" s="7"/>
    </row>
    <row r="24" spans="1:14" ht="42.5" thickBot="1" x14ac:dyDescent="0.4">
      <c r="A24" s="46" t="s">
        <v>44</v>
      </c>
      <c r="B24" s="154" t="s">
        <v>48</v>
      </c>
      <c r="D24" s="242" t="s">
        <v>243</v>
      </c>
      <c r="E24" s="243" t="s">
        <v>243</v>
      </c>
      <c r="F24" s="243" t="s">
        <v>243</v>
      </c>
      <c r="G24" s="184"/>
      <c r="I24" s="8"/>
      <c r="J24" s="24"/>
      <c r="K24" s="7"/>
      <c r="L24" s="8"/>
      <c r="M24" s="24"/>
      <c r="N24" s="7"/>
    </row>
    <row r="25" spans="1:14" ht="47.25" customHeight="1" x14ac:dyDescent="0.35">
      <c r="A25" s="453" t="s">
        <v>30</v>
      </c>
      <c r="B25" s="44" t="s">
        <v>35</v>
      </c>
      <c r="D25" s="90" t="s">
        <v>243</v>
      </c>
      <c r="E25" s="91" t="s">
        <v>243</v>
      </c>
      <c r="F25" s="91" t="s">
        <v>243</v>
      </c>
      <c r="G25" s="92" t="s">
        <v>243</v>
      </c>
      <c r="I25" s="8"/>
      <c r="J25" s="24"/>
      <c r="K25" s="7"/>
      <c r="L25" s="8"/>
      <c r="M25" s="24"/>
      <c r="N25" s="7"/>
    </row>
    <row r="26" spans="1:14" x14ac:dyDescent="0.35">
      <c r="A26" s="454"/>
      <c r="B26" s="41" t="s">
        <v>49</v>
      </c>
      <c r="D26" s="97" t="s">
        <v>243</v>
      </c>
      <c r="E26" s="98" t="s">
        <v>243</v>
      </c>
      <c r="F26" s="98" t="s">
        <v>243</v>
      </c>
      <c r="G26" s="99" t="s">
        <v>243</v>
      </c>
      <c r="I26" s="8"/>
      <c r="J26" s="24"/>
      <c r="K26" s="7"/>
      <c r="L26" s="8"/>
      <c r="M26" s="24"/>
      <c r="N26" s="7"/>
    </row>
    <row r="27" spans="1:14" ht="28.5" thickBot="1" x14ac:dyDescent="0.4">
      <c r="A27" s="455"/>
      <c r="B27" s="43" t="s">
        <v>50</v>
      </c>
      <c r="D27" s="105" t="s">
        <v>243</v>
      </c>
      <c r="E27" s="106" t="s">
        <v>243</v>
      </c>
      <c r="F27" s="106" t="s">
        <v>243</v>
      </c>
      <c r="G27" s="185"/>
      <c r="I27" s="8"/>
      <c r="J27" s="24"/>
      <c r="K27" s="7"/>
      <c r="L27" s="8"/>
      <c r="M27" s="24"/>
      <c r="N27" s="7"/>
    </row>
    <row r="28" spans="1:14" ht="28" x14ac:dyDescent="0.35">
      <c r="A28" s="453" t="s">
        <v>61</v>
      </c>
      <c r="B28" s="44" t="s">
        <v>51</v>
      </c>
      <c r="D28" s="90" t="s">
        <v>243</v>
      </c>
      <c r="E28" s="91" t="s">
        <v>243</v>
      </c>
      <c r="F28" s="91" t="s">
        <v>243</v>
      </c>
      <c r="G28" s="184"/>
      <c r="I28" s="8"/>
      <c r="J28" s="24"/>
      <c r="K28" s="7"/>
      <c r="L28" s="8"/>
      <c r="M28" s="24"/>
      <c r="N28" s="7"/>
    </row>
    <row r="29" spans="1:14" ht="15.75" customHeight="1" x14ac:dyDescent="0.35">
      <c r="A29" s="454"/>
      <c r="B29" s="41" t="s">
        <v>52</v>
      </c>
      <c r="D29" s="97" t="s">
        <v>243</v>
      </c>
      <c r="E29" s="98" t="s">
        <v>243</v>
      </c>
      <c r="F29" s="98" t="s">
        <v>243</v>
      </c>
      <c r="G29" s="58"/>
      <c r="I29" s="8"/>
      <c r="J29" s="24"/>
      <c r="K29" s="7"/>
      <c r="L29" s="8"/>
      <c r="M29" s="24"/>
      <c r="N29" s="7"/>
    </row>
    <row r="30" spans="1:14" ht="56" x14ac:dyDescent="0.35">
      <c r="A30" s="454"/>
      <c r="B30" s="41" t="s">
        <v>53</v>
      </c>
      <c r="D30" s="97" t="s">
        <v>243</v>
      </c>
      <c r="E30" s="98" t="s">
        <v>243</v>
      </c>
      <c r="F30" s="98" t="s">
        <v>243</v>
      </c>
      <c r="G30" s="58"/>
      <c r="I30" s="8"/>
      <c r="J30" s="24"/>
      <c r="K30" s="7"/>
      <c r="L30" s="8"/>
      <c r="M30" s="24"/>
      <c r="N30" s="7"/>
    </row>
    <row r="31" spans="1:14" ht="28" x14ac:dyDescent="0.35">
      <c r="A31" s="454"/>
      <c r="B31" s="41" t="s">
        <v>54</v>
      </c>
      <c r="D31" s="97" t="s">
        <v>243</v>
      </c>
      <c r="E31" s="98" t="s">
        <v>243</v>
      </c>
      <c r="F31" s="98" t="s">
        <v>243</v>
      </c>
      <c r="G31" s="58"/>
      <c r="I31" s="8"/>
      <c r="J31" s="24"/>
      <c r="K31" s="7"/>
      <c r="L31" s="8"/>
      <c r="M31" s="24"/>
      <c r="N31" s="7"/>
    </row>
    <row r="32" spans="1:14" ht="15.75" customHeight="1" x14ac:dyDescent="0.35">
      <c r="A32" s="454"/>
      <c r="B32" s="271" t="s">
        <v>55</v>
      </c>
      <c r="D32" s="97" t="s">
        <v>243</v>
      </c>
      <c r="E32" s="98" t="s">
        <v>243</v>
      </c>
      <c r="F32" s="98" t="s">
        <v>243</v>
      </c>
      <c r="G32" s="99" t="s">
        <v>243</v>
      </c>
      <c r="I32" s="8"/>
      <c r="J32" s="24"/>
      <c r="K32" s="7"/>
      <c r="L32" s="8"/>
      <c r="M32" s="24"/>
      <c r="N32" s="7"/>
    </row>
    <row r="33" spans="1:14" ht="16.5" customHeight="1" x14ac:dyDescent="0.35">
      <c r="A33" s="454"/>
      <c r="B33" s="41" t="s">
        <v>56</v>
      </c>
      <c r="D33" s="97" t="s">
        <v>243</v>
      </c>
      <c r="E33" s="98" t="s">
        <v>243</v>
      </c>
      <c r="F33" s="98" t="s">
        <v>243</v>
      </c>
      <c r="G33" s="132"/>
      <c r="I33" s="8"/>
      <c r="J33" s="24"/>
      <c r="K33" s="7"/>
      <c r="L33" s="8"/>
      <c r="M33" s="24"/>
      <c r="N33" s="7"/>
    </row>
    <row r="34" spans="1:14" ht="15.75" customHeight="1" x14ac:dyDescent="0.35">
      <c r="A34" s="454"/>
      <c r="B34" s="41" t="s">
        <v>57</v>
      </c>
      <c r="D34" s="97" t="s">
        <v>243</v>
      </c>
      <c r="E34" s="98" t="s">
        <v>243</v>
      </c>
      <c r="F34" s="98" t="s">
        <v>243</v>
      </c>
      <c r="G34" s="99" t="s">
        <v>243</v>
      </c>
      <c r="I34" s="8"/>
      <c r="J34" s="24"/>
      <c r="K34" s="7"/>
      <c r="L34" s="8"/>
      <c r="M34" s="24"/>
      <c r="N34" s="7"/>
    </row>
    <row r="35" spans="1:14" ht="16.5" customHeight="1" thickBot="1" x14ac:dyDescent="0.4">
      <c r="A35" s="455"/>
      <c r="B35" s="43" t="s">
        <v>58</v>
      </c>
      <c r="D35" s="105" t="s">
        <v>243</v>
      </c>
      <c r="E35" s="106" t="s">
        <v>243</v>
      </c>
      <c r="F35" s="106" t="s">
        <v>243</v>
      </c>
      <c r="G35" s="107" t="s">
        <v>243</v>
      </c>
      <c r="I35" s="26"/>
      <c r="J35" s="27"/>
      <c r="K35" s="28"/>
      <c r="L35" s="8"/>
      <c r="M35" s="24"/>
      <c r="N35" s="7"/>
    </row>
    <row r="36" spans="1:14" ht="34.5" customHeight="1" thickBot="1" x14ac:dyDescent="0.4">
      <c r="A36" s="449" t="s">
        <v>278</v>
      </c>
      <c r="B36" s="450"/>
      <c r="D36" s="244"/>
      <c r="E36" s="245"/>
      <c r="F36" s="245"/>
      <c r="G36" s="246"/>
      <c r="I36" s="286" t="s">
        <v>309</v>
      </c>
      <c r="J36" s="288">
        <f>SUM(J11:J35)</f>
        <v>0</v>
      </c>
      <c r="K36" s="287"/>
      <c r="L36" s="286" t="s">
        <v>310</v>
      </c>
      <c r="M36" s="288">
        <f>SUM(M11:M35)</f>
        <v>0</v>
      </c>
      <c r="N36" s="25"/>
    </row>
    <row r="37" spans="1:14" ht="45.75" customHeight="1" x14ac:dyDescent="0.35">
      <c r="A37" s="451" t="s">
        <v>225</v>
      </c>
      <c r="B37" s="452"/>
      <c r="D37" s="90" t="s">
        <v>243</v>
      </c>
      <c r="E37" s="91" t="s">
        <v>243</v>
      </c>
      <c r="F37" s="91" t="s">
        <v>243</v>
      </c>
      <c r="G37" s="92" t="s">
        <v>243</v>
      </c>
      <c r="I37" s="22"/>
      <c r="J37" s="29"/>
      <c r="K37" s="23"/>
      <c r="L37" s="8"/>
      <c r="M37" s="24"/>
      <c r="N37" s="7"/>
    </row>
    <row r="38" spans="1:14" x14ac:dyDescent="0.35">
      <c r="A38" s="445" t="s">
        <v>226</v>
      </c>
      <c r="B38" s="446"/>
      <c r="D38" s="97" t="s">
        <v>243</v>
      </c>
      <c r="E38" s="98" t="s">
        <v>243</v>
      </c>
      <c r="F38" s="98" t="s">
        <v>243</v>
      </c>
      <c r="G38" s="99" t="s">
        <v>243</v>
      </c>
      <c r="I38" s="8"/>
      <c r="J38" s="24"/>
      <c r="K38" s="7"/>
      <c r="L38" s="8"/>
      <c r="M38" s="24"/>
      <c r="N38" s="7"/>
    </row>
    <row r="39" spans="1:14" ht="37.5" customHeight="1" x14ac:dyDescent="0.35">
      <c r="A39" s="456" t="s">
        <v>346</v>
      </c>
      <c r="B39" s="457"/>
      <c r="C39" s="354"/>
      <c r="D39" s="97" t="s">
        <v>243</v>
      </c>
      <c r="E39" s="98" t="s">
        <v>243</v>
      </c>
      <c r="F39" s="98" t="s">
        <v>243</v>
      </c>
      <c r="G39" s="355"/>
      <c r="I39" s="8"/>
      <c r="J39" s="24"/>
      <c r="K39" s="353"/>
      <c r="L39" s="8"/>
      <c r="M39" s="24"/>
      <c r="N39" s="353"/>
    </row>
    <row r="40" spans="1:14" ht="46.5" customHeight="1" x14ac:dyDescent="0.35">
      <c r="A40" s="456" t="s">
        <v>347</v>
      </c>
      <c r="B40" s="457"/>
      <c r="C40" s="354"/>
      <c r="D40" s="97" t="s">
        <v>243</v>
      </c>
      <c r="E40" s="98" t="s">
        <v>243</v>
      </c>
      <c r="F40" s="98" t="s">
        <v>243</v>
      </c>
      <c r="G40" s="99" t="s">
        <v>243</v>
      </c>
      <c r="I40" s="8"/>
      <c r="J40" s="24"/>
      <c r="K40" s="353"/>
      <c r="L40" s="8"/>
      <c r="M40" s="24"/>
      <c r="N40" s="353"/>
    </row>
    <row r="41" spans="1:14" ht="45.75" customHeight="1" x14ac:dyDescent="0.35">
      <c r="A41" s="445" t="s">
        <v>227</v>
      </c>
      <c r="B41" s="446"/>
      <c r="D41" s="97" t="s">
        <v>243</v>
      </c>
      <c r="E41" s="98" t="s">
        <v>243</v>
      </c>
      <c r="F41" s="98" t="s">
        <v>243</v>
      </c>
      <c r="G41" s="58"/>
      <c r="I41" s="8"/>
      <c r="J41" s="24"/>
      <c r="K41" s="7"/>
      <c r="L41" s="8"/>
      <c r="M41" s="24"/>
      <c r="N41" s="7"/>
    </row>
    <row r="42" spans="1:14" ht="45.75" customHeight="1" x14ac:dyDescent="0.35">
      <c r="A42" s="445" t="s">
        <v>228</v>
      </c>
      <c r="B42" s="446"/>
      <c r="D42" s="97" t="s">
        <v>243</v>
      </c>
      <c r="E42" s="98" t="s">
        <v>243</v>
      </c>
      <c r="F42" s="98" t="s">
        <v>243</v>
      </c>
      <c r="G42" s="99" t="s">
        <v>243</v>
      </c>
      <c r="I42" s="8"/>
      <c r="J42" s="24"/>
      <c r="K42" s="7"/>
      <c r="L42" s="8"/>
      <c r="M42" s="24"/>
      <c r="N42" s="7"/>
    </row>
    <row r="43" spans="1:14" x14ac:dyDescent="0.35">
      <c r="A43" s="445" t="s">
        <v>229</v>
      </c>
      <c r="B43" s="446"/>
      <c r="D43" s="97" t="s">
        <v>243</v>
      </c>
      <c r="E43" s="98" t="s">
        <v>243</v>
      </c>
      <c r="F43" s="98" t="s">
        <v>243</v>
      </c>
      <c r="G43" s="99" t="s">
        <v>243</v>
      </c>
      <c r="I43" s="8"/>
      <c r="J43" s="24"/>
      <c r="K43" s="7"/>
      <c r="L43" s="8"/>
      <c r="M43" s="24"/>
      <c r="N43" s="7"/>
    </row>
    <row r="44" spans="1:14" x14ac:dyDescent="0.35">
      <c r="A44" s="458" t="s">
        <v>248</v>
      </c>
      <c r="B44" s="459"/>
      <c r="D44" s="97" t="s">
        <v>243</v>
      </c>
      <c r="E44" s="98" t="s">
        <v>243</v>
      </c>
      <c r="F44" s="98" t="s">
        <v>243</v>
      </c>
      <c r="G44" s="130" t="s">
        <v>243</v>
      </c>
      <c r="I44" s="8"/>
      <c r="J44" s="24"/>
      <c r="K44" s="7"/>
      <c r="L44" s="8"/>
      <c r="M44" s="24"/>
      <c r="N44" s="7"/>
    </row>
    <row r="45" spans="1:14" x14ac:dyDescent="0.35">
      <c r="A45" s="458" t="s">
        <v>292</v>
      </c>
      <c r="B45" s="459"/>
      <c r="D45" s="97" t="s">
        <v>243</v>
      </c>
      <c r="E45" s="98" t="s">
        <v>243</v>
      </c>
      <c r="F45" s="98" t="s">
        <v>243</v>
      </c>
      <c r="G45" s="98" t="s">
        <v>243</v>
      </c>
      <c r="I45" s="8"/>
      <c r="J45" s="24"/>
      <c r="K45" s="7"/>
      <c r="L45" s="8"/>
      <c r="M45" s="24"/>
      <c r="N45" s="7"/>
    </row>
    <row r="46" spans="1:14" x14ac:dyDescent="0.35">
      <c r="A46" s="458" t="s">
        <v>230</v>
      </c>
      <c r="B46" s="459"/>
      <c r="D46" s="97" t="s">
        <v>243</v>
      </c>
      <c r="E46" s="98" t="s">
        <v>243</v>
      </c>
      <c r="F46" s="98" t="s">
        <v>243</v>
      </c>
      <c r="G46" s="58"/>
      <c r="I46" s="8"/>
      <c r="J46" s="24"/>
      <c r="K46" s="7"/>
      <c r="L46" s="8"/>
      <c r="M46" s="24"/>
      <c r="N46" s="7"/>
    </row>
    <row r="47" spans="1:14" x14ac:dyDescent="0.35">
      <c r="A47" s="445" t="s">
        <v>231</v>
      </c>
      <c r="B47" s="446"/>
      <c r="D47" s="97" t="s">
        <v>243</v>
      </c>
      <c r="E47" s="98" t="s">
        <v>243</v>
      </c>
      <c r="F47" s="98" t="s">
        <v>243</v>
      </c>
      <c r="G47" s="58"/>
      <c r="I47" s="8"/>
      <c r="J47" s="24"/>
      <c r="K47" s="7"/>
      <c r="L47" s="8"/>
      <c r="M47" s="24"/>
      <c r="N47" s="7"/>
    </row>
    <row r="48" spans="1:14" ht="45.75" customHeight="1" x14ac:dyDescent="0.35">
      <c r="A48" s="445" t="s">
        <v>232</v>
      </c>
      <c r="B48" s="446"/>
      <c r="D48" s="97" t="s">
        <v>243</v>
      </c>
      <c r="E48" s="98" t="s">
        <v>243</v>
      </c>
      <c r="F48" s="98" t="s">
        <v>243</v>
      </c>
      <c r="G48" s="58"/>
      <c r="I48" s="8"/>
      <c r="J48" s="24"/>
      <c r="K48" s="7"/>
      <c r="L48" s="8"/>
      <c r="M48" s="24"/>
      <c r="N48" s="7"/>
    </row>
    <row r="49" spans="1:14" x14ac:dyDescent="0.35">
      <c r="A49" s="458" t="s">
        <v>233</v>
      </c>
      <c r="B49" s="459"/>
      <c r="D49" s="97" t="s">
        <v>243</v>
      </c>
      <c r="E49" s="98" t="s">
        <v>243</v>
      </c>
      <c r="F49" s="98" t="s">
        <v>243</v>
      </c>
      <c r="G49" s="99" t="s">
        <v>243</v>
      </c>
      <c r="I49" s="8"/>
      <c r="J49" s="24"/>
      <c r="K49" s="7"/>
      <c r="L49" s="8"/>
      <c r="M49" s="24"/>
      <c r="N49" s="7"/>
    </row>
    <row r="50" spans="1:14" ht="45.75" customHeight="1" x14ac:dyDescent="0.35">
      <c r="A50" s="458" t="s">
        <v>234</v>
      </c>
      <c r="B50" s="459"/>
      <c r="D50" s="97" t="s">
        <v>243</v>
      </c>
      <c r="E50" s="98" t="s">
        <v>243</v>
      </c>
      <c r="F50" s="98" t="s">
        <v>243</v>
      </c>
      <c r="G50" s="99" t="s">
        <v>243</v>
      </c>
      <c r="I50" s="8"/>
      <c r="J50" s="24"/>
      <c r="K50" s="7"/>
      <c r="L50" s="8"/>
      <c r="M50" s="24"/>
      <c r="N50" s="7"/>
    </row>
    <row r="51" spans="1:14" ht="45.75" customHeight="1" x14ac:dyDescent="0.35">
      <c r="A51" s="445" t="s">
        <v>235</v>
      </c>
      <c r="B51" s="446"/>
      <c r="D51" s="97" t="s">
        <v>243</v>
      </c>
      <c r="E51" s="98" t="s">
        <v>243</v>
      </c>
      <c r="F51" s="98" t="s">
        <v>243</v>
      </c>
      <c r="G51" s="99" t="s">
        <v>243</v>
      </c>
      <c r="I51" s="8"/>
      <c r="J51" s="24"/>
      <c r="K51" s="7"/>
      <c r="L51" s="8"/>
      <c r="M51" s="24"/>
      <c r="N51" s="7"/>
    </row>
    <row r="52" spans="1:14" ht="45.75" customHeight="1" x14ac:dyDescent="0.35">
      <c r="A52" s="445" t="s">
        <v>237</v>
      </c>
      <c r="B52" s="446"/>
      <c r="D52" s="97" t="s">
        <v>243</v>
      </c>
      <c r="E52" s="98" t="s">
        <v>243</v>
      </c>
      <c r="F52" s="98" t="s">
        <v>243</v>
      </c>
      <c r="G52" s="58"/>
      <c r="I52" s="8"/>
      <c r="J52" s="24"/>
      <c r="K52" s="7"/>
      <c r="L52" s="8"/>
      <c r="M52" s="24"/>
      <c r="N52" s="7"/>
    </row>
    <row r="53" spans="1:14" x14ac:dyDescent="0.35">
      <c r="A53" s="458" t="s">
        <v>246</v>
      </c>
      <c r="B53" s="459"/>
      <c r="D53" s="97" t="s">
        <v>243</v>
      </c>
      <c r="E53" s="98" t="s">
        <v>243</v>
      </c>
      <c r="F53" s="98" t="s">
        <v>243</v>
      </c>
      <c r="G53" s="58"/>
      <c r="I53" s="8"/>
      <c r="J53" s="24"/>
      <c r="K53" s="7"/>
      <c r="L53" s="8"/>
      <c r="M53" s="24"/>
      <c r="N53" s="7"/>
    </row>
    <row r="54" spans="1:14" ht="45.75" customHeight="1" x14ac:dyDescent="0.35">
      <c r="A54" s="458" t="s">
        <v>245</v>
      </c>
      <c r="B54" s="459"/>
      <c r="D54" s="129" t="s">
        <v>243</v>
      </c>
      <c r="E54" s="130" t="s">
        <v>243</v>
      </c>
      <c r="F54" s="130" t="s">
        <v>243</v>
      </c>
      <c r="G54" s="137" t="s">
        <v>243</v>
      </c>
      <c r="I54" s="8"/>
      <c r="J54" s="24"/>
      <c r="K54" s="7"/>
      <c r="L54" s="8"/>
      <c r="M54" s="24"/>
      <c r="N54" s="7"/>
    </row>
    <row r="55" spans="1:14" ht="45.75" customHeight="1" x14ac:dyDescent="0.35">
      <c r="A55" s="445" t="s">
        <v>238</v>
      </c>
      <c r="B55" s="446"/>
      <c r="D55" s="97" t="s">
        <v>243</v>
      </c>
      <c r="E55" s="98" t="s">
        <v>243</v>
      </c>
      <c r="F55" s="98" t="s">
        <v>243</v>
      </c>
      <c r="G55" s="58"/>
      <c r="I55" s="8"/>
      <c r="J55" s="24"/>
      <c r="K55" s="7"/>
      <c r="L55" s="8"/>
      <c r="M55" s="24"/>
      <c r="N55" s="7"/>
    </row>
    <row r="56" spans="1:14" x14ac:dyDescent="0.35">
      <c r="A56" s="445" t="s">
        <v>239</v>
      </c>
      <c r="B56" s="446"/>
      <c r="D56" s="97" t="s">
        <v>243</v>
      </c>
      <c r="E56" s="98" t="s">
        <v>243</v>
      </c>
      <c r="F56" s="98" t="s">
        <v>243</v>
      </c>
      <c r="G56" s="99" t="s">
        <v>243</v>
      </c>
      <c r="I56" s="8"/>
      <c r="J56" s="24"/>
      <c r="K56" s="7"/>
      <c r="L56" s="8"/>
      <c r="M56" s="24"/>
      <c r="N56" s="7"/>
    </row>
    <row r="57" spans="1:14" x14ac:dyDescent="0.35">
      <c r="A57" s="445" t="s">
        <v>240</v>
      </c>
      <c r="B57" s="446"/>
      <c r="D57" s="97" t="s">
        <v>243</v>
      </c>
      <c r="E57" s="98" t="s">
        <v>243</v>
      </c>
      <c r="F57" s="98" t="s">
        <v>243</v>
      </c>
      <c r="G57" s="99" t="s">
        <v>243</v>
      </c>
      <c r="I57" s="8"/>
      <c r="J57" s="24"/>
      <c r="K57" s="7"/>
      <c r="L57" s="8"/>
      <c r="M57" s="24"/>
      <c r="N57" s="7"/>
    </row>
    <row r="58" spans="1:14" x14ac:dyDescent="0.35">
      <c r="A58" s="445" t="s">
        <v>144</v>
      </c>
      <c r="B58" s="446"/>
      <c r="D58" s="97" t="s">
        <v>243</v>
      </c>
      <c r="E58" s="98" t="s">
        <v>243</v>
      </c>
      <c r="F58" s="98" t="s">
        <v>243</v>
      </c>
      <c r="G58" s="99" t="s">
        <v>243</v>
      </c>
      <c r="I58" s="8"/>
      <c r="J58" s="24"/>
      <c r="K58" s="7"/>
      <c r="L58" s="8"/>
      <c r="M58" s="24"/>
      <c r="N58" s="7"/>
    </row>
    <row r="59" spans="1:14" x14ac:dyDescent="0.35">
      <c r="A59" s="445" t="s">
        <v>241</v>
      </c>
      <c r="B59" s="446"/>
      <c r="D59" s="97" t="s">
        <v>243</v>
      </c>
      <c r="E59" s="98" t="s">
        <v>243</v>
      </c>
      <c r="F59" s="98" t="s">
        <v>243</v>
      </c>
      <c r="G59" s="99" t="s">
        <v>243</v>
      </c>
      <c r="I59" s="8"/>
      <c r="J59" s="24"/>
      <c r="K59" s="7"/>
      <c r="L59" s="8"/>
      <c r="M59" s="24"/>
      <c r="N59" s="7"/>
    </row>
    <row r="60" spans="1:14" ht="45.75" customHeight="1" x14ac:dyDescent="0.35">
      <c r="A60" s="458" t="s">
        <v>202</v>
      </c>
      <c r="B60" s="459"/>
      <c r="D60" s="97" t="s">
        <v>243</v>
      </c>
      <c r="E60" s="98" t="s">
        <v>243</v>
      </c>
      <c r="F60" s="98" t="s">
        <v>243</v>
      </c>
      <c r="G60" s="58"/>
      <c r="I60" s="8"/>
      <c r="J60" s="24"/>
      <c r="K60" s="7"/>
      <c r="L60" s="8"/>
      <c r="M60" s="24"/>
      <c r="N60" s="7"/>
    </row>
    <row r="61" spans="1:14" ht="45.75" customHeight="1" x14ac:dyDescent="0.35">
      <c r="A61" s="458" t="s">
        <v>254</v>
      </c>
      <c r="B61" s="459"/>
      <c r="D61" s="97" t="s">
        <v>243</v>
      </c>
      <c r="E61" s="98" t="s">
        <v>243</v>
      </c>
      <c r="F61" s="98" t="s">
        <v>243</v>
      </c>
      <c r="G61" s="58"/>
      <c r="I61" s="8"/>
      <c r="J61" s="24"/>
      <c r="K61" s="7"/>
      <c r="L61" s="8"/>
      <c r="M61" s="24"/>
      <c r="N61" s="7"/>
    </row>
    <row r="62" spans="1:14" x14ac:dyDescent="0.35">
      <c r="A62" s="458" t="s">
        <v>258</v>
      </c>
      <c r="B62" s="459"/>
      <c r="D62" s="97" t="s">
        <v>243</v>
      </c>
      <c r="E62" s="98" t="s">
        <v>243</v>
      </c>
      <c r="F62" s="98" t="s">
        <v>243</v>
      </c>
      <c r="G62" s="58"/>
      <c r="I62" s="8"/>
      <c r="J62" s="24"/>
      <c r="K62" s="7"/>
      <c r="L62" s="8"/>
      <c r="M62" s="24"/>
      <c r="N62" s="7"/>
    </row>
    <row r="63" spans="1:14" ht="45" customHeight="1" thickBot="1" x14ac:dyDescent="0.4">
      <c r="A63" s="460" t="s">
        <v>16</v>
      </c>
      <c r="B63" s="461"/>
      <c r="D63" s="105" t="s">
        <v>243</v>
      </c>
      <c r="E63" s="106" t="s">
        <v>243</v>
      </c>
      <c r="F63" s="106" t="s">
        <v>243</v>
      </c>
      <c r="G63" s="107" t="s">
        <v>243</v>
      </c>
      <c r="I63" s="26"/>
      <c r="J63" s="27"/>
      <c r="K63" s="28"/>
      <c r="L63" s="26"/>
      <c r="M63" s="27"/>
      <c r="N63" s="28"/>
    </row>
    <row r="64" spans="1:14" ht="45" customHeight="1" thickBot="1" x14ac:dyDescent="0.4">
      <c r="A64" s="285"/>
      <c r="B64" s="285"/>
      <c r="D64" s="281"/>
      <c r="E64" s="281"/>
      <c r="F64" s="281"/>
      <c r="G64" s="281"/>
      <c r="I64" s="286" t="s">
        <v>304</v>
      </c>
      <c r="J64" s="288">
        <f>SUM(J37:J63)</f>
        <v>0</v>
      </c>
      <c r="K64" s="287"/>
      <c r="L64" s="286" t="s">
        <v>304</v>
      </c>
      <c r="M64" s="288">
        <f>SUM(M37:M63)</f>
        <v>0</v>
      </c>
      <c r="N64" s="287"/>
    </row>
    <row r="65" spans="1:14" x14ac:dyDescent="0.35">
      <c r="I65" s="47"/>
      <c r="J65" s="9"/>
      <c r="K65" s="30"/>
      <c r="L65" s="47"/>
      <c r="M65" s="9"/>
      <c r="N65" s="30"/>
    </row>
    <row r="66" spans="1:14" x14ac:dyDescent="0.35">
      <c r="A66" s="265"/>
      <c r="I66" s="74" t="s">
        <v>160</v>
      </c>
      <c r="J66" s="75">
        <f>SUM(J36+J64)</f>
        <v>0</v>
      </c>
      <c r="K66" s="54"/>
      <c r="L66" s="74" t="s">
        <v>160</v>
      </c>
      <c r="M66" s="75">
        <f>SUM(M36)</f>
        <v>0</v>
      </c>
      <c r="N66" s="11"/>
    </row>
    <row r="67" spans="1:14" x14ac:dyDescent="0.35">
      <c r="A67" s="265"/>
      <c r="I67" s="76"/>
      <c r="J67" s="77"/>
      <c r="K67" s="54"/>
      <c r="L67" s="76"/>
      <c r="M67" s="77"/>
      <c r="N67" s="11"/>
    </row>
    <row r="68" spans="1:14" x14ac:dyDescent="0.35">
      <c r="A68" s="39"/>
      <c r="I68" s="74" t="s">
        <v>159</v>
      </c>
      <c r="J68" s="75">
        <v>0</v>
      </c>
      <c r="K68" s="54"/>
      <c r="L68" s="74" t="s">
        <v>159</v>
      </c>
      <c r="M68" s="75">
        <v>0</v>
      </c>
      <c r="N68" s="11"/>
    </row>
    <row r="69" spans="1:14" x14ac:dyDescent="0.35">
      <c r="I69" s="76"/>
      <c r="J69" s="77"/>
      <c r="K69" s="54"/>
      <c r="L69" s="76"/>
      <c r="M69" s="77"/>
      <c r="N69" s="11"/>
    </row>
    <row r="70" spans="1:14" ht="15" thickBot="1" x14ac:dyDescent="0.4">
      <c r="I70" s="78" t="s">
        <v>161</v>
      </c>
      <c r="J70" s="79" t="e">
        <f>J66/J68</f>
        <v>#DIV/0!</v>
      </c>
      <c r="K70" s="80"/>
      <c r="L70" s="78" t="s">
        <v>161</v>
      </c>
      <c r="M70" s="79" t="e">
        <f>M66/M68</f>
        <v>#DIV/0!</v>
      </c>
      <c r="N70" s="12"/>
    </row>
  </sheetData>
  <mergeCells count="49">
    <mergeCell ref="A60:B60"/>
    <mergeCell ref="A62:B62"/>
    <mergeCell ref="A63:B63"/>
    <mergeCell ref="A28:A35"/>
    <mergeCell ref="A54:B54"/>
    <mergeCell ref="A45:B45"/>
    <mergeCell ref="A61:B61"/>
    <mergeCell ref="A59:B59"/>
    <mergeCell ref="A43:B43"/>
    <mergeCell ref="A44:B44"/>
    <mergeCell ref="A46:B46"/>
    <mergeCell ref="A47:B47"/>
    <mergeCell ref="A49:B49"/>
    <mergeCell ref="A50:B50"/>
    <mergeCell ref="A51:B51"/>
    <mergeCell ref="A52:B52"/>
    <mergeCell ref="A55:B55"/>
    <mergeCell ref="A56:B56"/>
    <mergeCell ref="A57:B57"/>
    <mergeCell ref="A58:B58"/>
    <mergeCell ref="A53:B53"/>
    <mergeCell ref="A48:B48"/>
    <mergeCell ref="A42:B42"/>
    <mergeCell ref="A10:B10"/>
    <mergeCell ref="A36:B36"/>
    <mergeCell ref="A37:B37"/>
    <mergeCell ref="A38:B38"/>
    <mergeCell ref="A41:B41"/>
    <mergeCell ref="A25:A27"/>
    <mergeCell ref="A21:A22"/>
    <mergeCell ref="A19:A20"/>
    <mergeCell ref="A17:A18"/>
    <mergeCell ref="A11:A16"/>
    <mergeCell ref="A39:B39"/>
    <mergeCell ref="A40:B40"/>
    <mergeCell ref="D7:G8"/>
    <mergeCell ref="I5:N6"/>
    <mergeCell ref="I7:K8"/>
    <mergeCell ref="L7:N8"/>
    <mergeCell ref="D9:D10"/>
    <mergeCell ref="E9:E10"/>
    <mergeCell ref="F9:F10"/>
    <mergeCell ref="G9:G10"/>
    <mergeCell ref="I9:I10"/>
    <mergeCell ref="J9:J10"/>
    <mergeCell ref="K9:K10"/>
    <mergeCell ref="L9:L10"/>
    <mergeCell ref="M9:M10"/>
    <mergeCell ref="N9:N10"/>
  </mergeCells>
  <conditionalFormatting sqref="J70">
    <cfRule type="cellIs" dxfId="37" priority="3" operator="lessThanOrEqual">
      <formula>$I$2</formula>
    </cfRule>
    <cfRule type="cellIs" dxfId="36" priority="4" operator="greaterThan">
      <formula>$I$2</formula>
    </cfRule>
  </conditionalFormatting>
  <conditionalFormatting sqref="M70">
    <cfRule type="cellIs" dxfId="35" priority="1" operator="lessThanOrEqual">
      <formula>$I$2</formula>
    </cfRule>
    <cfRule type="cellIs" dxfId="34" priority="2" operator="greaterThan">
      <formula>$I$2</formula>
    </cfRule>
  </conditionalFormatting>
  <pageMargins left="0.23622047244094491" right="0.15748031496062992" top="0.59055118110236227" bottom="0.51181102362204722" header="0.31496062992125984" footer="0.31496062992125984"/>
  <pageSetup paperSize="8"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workbookViewId="0">
      <selection activeCell="B4" sqref="B4"/>
    </sheetView>
  </sheetViews>
  <sheetFormatPr baseColWidth="10" defaultColWidth="11.453125" defaultRowHeight="14" x14ac:dyDescent="0.3"/>
  <cols>
    <col min="1" max="1" width="28" style="49" customWidth="1"/>
    <col min="2" max="2" width="49.7265625" style="49" customWidth="1"/>
    <col min="3" max="3" width="4.1796875" style="49" customWidth="1"/>
    <col min="4" max="6" width="12.54296875" style="49" customWidth="1"/>
    <col min="7" max="7" width="17.26953125" style="49" customWidth="1"/>
    <col min="8" max="8" width="3.453125" style="49" customWidth="1"/>
    <col min="9" max="9" width="16.453125" style="49" customWidth="1"/>
    <col min="10" max="10" width="20.453125" style="49" customWidth="1"/>
    <col min="11" max="11" width="13.54296875" style="49" customWidth="1"/>
    <col min="12" max="12" width="15.81640625" style="49" bestFit="1" customWidth="1"/>
    <col min="13" max="13" width="20" style="49" customWidth="1"/>
    <col min="14" max="14" width="13.81640625" style="49" customWidth="1"/>
    <col min="15" max="16384" width="11.453125" style="49"/>
  </cols>
  <sheetData>
    <row r="1" spans="1:14" ht="14.5" x14ac:dyDescent="0.35">
      <c r="A1" s="48"/>
      <c r="I1" s="349">
        <v>0.5</v>
      </c>
    </row>
    <row r="2" spans="1:14" x14ac:dyDescent="0.3">
      <c r="A2" s="48"/>
      <c r="B2" s="48" t="s">
        <v>293</v>
      </c>
    </row>
    <row r="3" spans="1:14" ht="14.5" thickBot="1" x14ac:dyDescent="0.35"/>
    <row r="4" spans="1:14" x14ac:dyDescent="0.3">
      <c r="B4" s="48" t="s">
        <v>358</v>
      </c>
      <c r="I4" s="419" t="s">
        <v>224</v>
      </c>
      <c r="J4" s="420"/>
      <c r="K4" s="420"/>
      <c r="L4" s="420"/>
      <c r="M4" s="420"/>
      <c r="N4" s="421"/>
    </row>
    <row r="5" spans="1:14" ht="14.5" thickBot="1" x14ac:dyDescent="0.35">
      <c r="C5" s="50"/>
      <c r="D5" s="50"/>
      <c r="E5" s="50"/>
      <c r="I5" s="422"/>
      <c r="J5" s="423"/>
      <c r="K5" s="423"/>
      <c r="L5" s="423"/>
      <c r="M5" s="423"/>
      <c r="N5" s="424"/>
    </row>
    <row r="6" spans="1:14" ht="16.5" customHeight="1" thickBot="1" x14ac:dyDescent="0.35">
      <c r="I6" s="425" t="s">
        <v>198</v>
      </c>
      <c r="J6" s="426"/>
      <c r="K6" s="427"/>
      <c r="L6" s="425" t="s">
        <v>199</v>
      </c>
      <c r="M6" s="426"/>
      <c r="N6" s="427"/>
    </row>
    <row r="7" spans="1:14" ht="21.75" customHeight="1" thickBot="1" x14ac:dyDescent="0.35">
      <c r="D7" s="413" t="s">
        <v>261</v>
      </c>
      <c r="E7" s="414"/>
      <c r="F7" s="414"/>
      <c r="G7" s="415"/>
      <c r="I7" s="428"/>
      <c r="J7" s="429"/>
      <c r="K7" s="430"/>
      <c r="L7" s="428"/>
      <c r="M7" s="429"/>
      <c r="N7" s="430"/>
    </row>
    <row r="8" spans="1:14" ht="18" customHeight="1" thickBot="1" x14ac:dyDescent="0.35">
      <c r="D8" s="416"/>
      <c r="E8" s="417"/>
      <c r="F8" s="417"/>
      <c r="G8" s="418"/>
      <c r="I8" s="466" t="s">
        <v>156</v>
      </c>
      <c r="J8" s="462" t="s">
        <v>157</v>
      </c>
      <c r="K8" s="408" t="s">
        <v>167</v>
      </c>
      <c r="L8" s="466" t="s">
        <v>156</v>
      </c>
      <c r="M8" s="462" t="s">
        <v>157</v>
      </c>
      <c r="N8" s="408" t="s">
        <v>168</v>
      </c>
    </row>
    <row r="9" spans="1:14" ht="32.25" customHeight="1" thickBot="1" x14ac:dyDescent="0.35">
      <c r="A9" s="81" t="s">
        <v>27</v>
      </c>
      <c r="B9" s="82" t="s">
        <v>316</v>
      </c>
      <c r="D9" s="471" t="s">
        <v>162</v>
      </c>
      <c r="E9" s="471" t="s">
        <v>163</v>
      </c>
      <c r="F9" s="471" t="s">
        <v>164</v>
      </c>
      <c r="G9" s="408" t="s">
        <v>158</v>
      </c>
      <c r="H9" s="51"/>
      <c r="I9" s="467"/>
      <c r="J9" s="463"/>
      <c r="K9" s="465"/>
      <c r="L9" s="467"/>
      <c r="M9" s="463"/>
      <c r="N9" s="465"/>
    </row>
    <row r="10" spans="1:14" ht="14.5" thickBot="1" x14ac:dyDescent="0.35">
      <c r="A10" s="382" t="s">
        <v>277</v>
      </c>
      <c r="B10" s="383"/>
      <c r="D10" s="472"/>
      <c r="E10" s="472"/>
      <c r="F10" s="472"/>
      <c r="G10" s="465"/>
      <c r="H10" s="52"/>
      <c r="I10" s="468"/>
      <c r="J10" s="464"/>
      <c r="K10" s="409"/>
      <c r="L10" s="468"/>
      <c r="M10" s="464"/>
      <c r="N10" s="409"/>
    </row>
    <row r="11" spans="1:14" ht="45.75" customHeight="1" x14ac:dyDescent="0.3">
      <c r="A11" s="482" t="s">
        <v>283</v>
      </c>
      <c r="B11" s="115" t="s">
        <v>33</v>
      </c>
      <c r="D11" s="232" t="s">
        <v>243</v>
      </c>
      <c r="E11" s="127" t="s">
        <v>243</v>
      </c>
      <c r="F11" s="127" t="s">
        <v>243</v>
      </c>
      <c r="G11" s="53"/>
      <c r="H11" s="54"/>
      <c r="I11" s="93"/>
      <c r="J11" s="94"/>
      <c r="K11" s="95"/>
      <c r="L11" s="93"/>
      <c r="M11" s="94"/>
      <c r="N11" s="95"/>
    </row>
    <row r="12" spans="1:14" ht="42" x14ac:dyDescent="0.3">
      <c r="A12" s="483"/>
      <c r="B12" s="113" t="s">
        <v>31</v>
      </c>
      <c r="D12" s="233" t="s">
        <v>243</v>
      </c>
      <c r="E12" s="130" t="s">
        <v>243</v>
      </c>
      <c r="F12" s="235" t="s">
        <v>243</v>
      </c>
      <c r="G12" s="58"/>
      <c r="H12" s="54"/>
      <c r="I12" s="55"/>
      <c r="J12" s="56"/>
      <c r="K12" s="57"/>
      <c r="L12" s="55"/>
      <c r="M12" s="56"/>
      <c r="N12" s="57"/>
    </row>
    <row r="13" spans="1:14" ht="45" customHeight="1" x14ac:dyDescent="0.3">
      <c r="A13" s="483"/>
      <c r="B13" s="113" t="s">
        <v>32</v>
      </c>
      <c r="D13" s="233" t="s">
        <v>243</v>
      </c>
      <c r="E13" s="130" t="s">
        <v>243</v>
      </c>
      <c r="F13" s="235" t="s">
        <v>243</v>
      </c>
      <c r="G13" s="58"/>
      <c r="H13" s="54"/>
      <c r="I13" s="55"/>
      <c r="J13" s="56"/>
      <c r="K13" s="57"/>
      <c r="L13" s="55"/>
      <c r="M13" s="56"/>
      <c r="N13" s="57"/>
    </row>
    <row r="14" spans="1:14" ht="45" customHeight="1" x14ac:dyDescent="0.3">
      <c r="A14" s="483"/>
      <c r="B14" s="113" t="s">
        <v>155</v>
      </c>
      <c r="D14" s="233" t="s">
        <v>243</v>
      </c>
      <c r="E14" s="130" t="s">
        <v>243</v>
      </c>
      <c r="F14" s="235" t="s">
        <v>243</v>
      </c>
      <c r="G14" s="58"/>
      <c r="H14" s="54"/>
      <c r="I14" s="55"/>
      <c r="J14" s="56"/>
      <c r="K14" s="57"/>
      <c r="L14" s="55"/>
      <c r="M14" s="56"/>
      <c r="N14" s="57"/>
    </row>
    <row r="15" spans="1:14" ht="56.5" thickBot="1" x14ac:dyDescent="0.35">
      <c r="A15" s="484"/>
      <c r="B15" s="114" t="s">
        <v>59</v>
      </c>
      <c r="D15" s="233" t="s">
        <v>243</v>
      </c>
      <c r="E15" s="130" t="s">
        <v>243</v>
      </c>
      <c r="F15" s="235" t="s">
        <v>243</v>
      </c>
      <c r="G15" s="58"/>
      <c r="H15" s="54"/>
      <c r="I15" s="55"/>
      <c r="J15" s="56"/>
      <c r="K15" s="57"/>
      <c r="L15" s="55"/>
      <c r="M15" s="56"/>
      <c r="N15" s="57"/>
    </row>
    <row r="16" spans="1:14" ht="56" x14ac:dyDescent="0.3">
      <c r="A16" s="485" t="s">
        <v>14</v>
      </c>
      <c r="B16" s="115" t="s">
        <v>350</v>
      </c>
      <c r="D16" s="233" t="s">
        <v>243</v>
      </c>
      <c r="E16" s="130" t="s">
        <v>243</v>
      </c>
      <c r="F16" s="235" t="s">
        <v>243</v>
      </c>
      <c r="G16" s="58"/>
      <c r="H16" s="54"/>
      <c r="I16" s="55"/>
      <c r="J16" s="56"/>
      <c r="K16" s="57"/>
      <c r="L16" s="55"/>
      <c r="M16" s="56"/>
      <c r="N16" s="57"/>
    </row>
    <row r="17" spans="1:14" ht="42.5" thickBot="1" x14ac:dyDescent="0.35">
      <c r="A17" s="486"/>
      <c r="B17" s="116" t="s">
        <v>154</v>
      </c>
      <c r="D17" s="233" t="s">
        <v>243</v>
      </c>
      <c r="E17" s="130" t="s">
        <v>243</v>
      </c>
      <c r="F17" s="235" t="s">
        <v>243</v>
      </c>
      <c r="G17" s="58"/>
      <c r="H17" s="54"/>
      <c r="I17" s="55"/>
      <c r="J17" s="56"/>
      <c r="K17" s="57"/>
      <c r="L17" s="55"/>
      <c r="M17" s="56"/>
      <c r="N17" s="57"/>
    </row>
    <row r="18" spans="1:14" ht="69.75" customHeight="1" x14ac:dyDescent="0.3">
      <c r="A18" s="485" t="s">
        <v>40</v>
      </c>
      <c r="B18" s="115" t="s">
        <v>39</v>
      </c>
      <c r="D18" s="233" t="s">
        <v>243</v>
      </c>
      <c r="E18" s="130" t="s">
        <v>243</v>
      </c>
      <c r="F18" s="235" t="s">
        <v>243</v>
      </c>
      <c r="G18" s="58"/>
      <c r="H18" s="54"/>
      <c r="I18" s="55"/>
      <c r="J18" s="56"/>
      <c r="K18" s="57"/>
      <c r="L18" s="55"/>
      <c r="M18" s="56"/>
      <c r="N18" s="57"/>
    </row>
    <row r="19" spans="1:14" ht="28.5" thickBot="1" x14ac:dyDescent="0.35">
      <c r="A19" s="486"/>
      <c r="B19" s="114" t="s">
        <v>41</v>
      </c>
      <c r="D19" s="233" t="s">
        <v>243</v>
      </c>
      <c r="E19" s="130" t="s">
        <v>243</v>
      </c>
      <c r="F19" s="235" t="s">
        <v>243</v>
      </c>
      <c r="G19" s="58"/>
      <c r="H19" s="54"/>
      <c r="I19" s="55"/>
      <c r="J19" s="56"/>
      <c r="K19" s="57"/>
      <c r="L19" s="55"/>
      <c r="M19" s="56"/>
      <c r="N19" s="57"/>
    </row>
    <row r="20" spans="1:14" ht="70.5" customHeight="1" thickBot="1" x14ac:dyDescent="0.35">
      <c r="A20" s="247" t="s">
        <v>29</v>
      </c>
      <c r="B20" s="61" t="s">
        <v>60</v>
      </c>
      <c r="D20" s="233" t="s">
        <v>243</v>
      </c>
      <c r="E20" s="130" t="s">
        <v>243</v>
      </c>
      <c r="F20" s="235" t="s">
        <v>243</v>
      </c>
      <c r="G20" s="58"/>
      <c r="H20" s="54"/>
      <c r="I20" s="55"/>
      <c r="J20" s="56"/>
      <c r="K20" s="57"/>
      <c r="L20" s="55"/>
      <c r="M20" s="56"/>
      <c r="N20" s="57"/>
    </row>
    <row r="21" spans="1:14" ht="45" customHeight="1" x14ac:dyDescent="0.3">
      <c r="A21" s="487" t="s">
        <v>282</v>
      </c>
      <c r="B21" s="115" t="s">
        <v>50</v>
      </c>
      <c r="D21" s="233" t="s">
        <v>243</v>
      </c>
      <c r="E21" s="130" t="s">
        <v>243</v>
      </c>
      <c r="F21" s="235" t="s">
        <v>243</v>
      </c>
      <c r="G21" s="58"/>
      <c r="H21" s="54"/>
      <c r="I21" s="55"/>
      <c r="J21" s="56"/>
      <c r="K21" s="57"/>
      <c r="L21" s="55"/>
      <c r="M21" s="56"/>
      <c r="N21" s="57"/>
    </row>
    <row r="22" spans="1:14" ht="45" customHeight="1" x14ac:dyDescent="0.3">
      <c r="A22" s="488"/>
      <c r="B22" s="113" t="s">
        <v>34</v>
      </c>
      <c r="D22" s="233" t="s">
        <v>243</v>
      </c>
      <c r="E22" s="130" t="s">
        <v>243</v>
      </c>
      <c r="F22" s="235" t="s">
        <v>243</v>
      </c>
      <c r="G22" s="237" t="s">
        <v>243</v>
      </c>
      <c r="H22" s="54"/>
      <c r="I22" s="55"/>
      <c r="J22" s="56"/>
      <c r="K22" s="57"/>
      <c r="L22" s="55"/>
      <c r="M22" s="56"/>
      <c r="N22" s="57"/>
    </row>
    <row r="23" spans="1:14" ht="45" customHeight="1" x14ac:dyDescent="0.3">
      <c r="A23" s="488"/>
      <c r="B23" s="113" t="s">
        <v>35</v>
      </c>
      <c r="D23" s="233" t="s">
        <v>243</v>
      </c>
      <c r="E23" s="130" t="s">
        <v>243</v>
      </c>
      <c r="F23" s="235" t="s">
        <v>243</v>
      </c>
      <c r="G23" s="237" t="s">
        <v>243</v>
      </c>
      <c r="H23" s="54"/>
      <c r="I23" s="55"/>
      <c r="J23" s="56"/>
      <c r="K23" s="57"/>
      <c r="L23" s="55"/>
      <c r="M23" s="56"/>
      <c r="N23" s="57"/>
    </row>
    <row r="24" spans="1:14" ht="45" customHeight="1" x14ac:dyDescent="0.3">
      <c r="A24" s="488"/>
      <c r="B24" s="113" t="s">
        <v>36</v>
      </c>
      <c r="D24" s="233" t="s">
        <v>243</v>
      </c>
      <c r="E24" s="130" t="s">
        <v>243</v>
      </c>
      <c r="F24" s="235" t="s">
        <v>243</v>
      </c>
      <c r="G24" s="237" t="s">
        <v>243</v>
      </c>
      <c r="I24" s="55"/>
      <c r="J24" s="56"/>
      <c r="K24" s="57"/>
      <c r="L24" s="55"/>
      <c r="M24" s="56"/>
      <c r="N24" s="57"/>
    </row>
    <row r="25" spans="1:14" ht="45" customHeight="1" x14ac:dyDescent="0.3">
      <c r="A25" s="488"/>
      <c r="B25" s="113" t="s">
        <v>37</v>
      </c>
      <c r="D25" s="233" t="s">
        <v>243</v>
      </c>
      <c r="E25" s="130" t="s">
        <v>243</v>
      </c>
      <c r="F25" s="235" t="s">
        <v>243</v>
      </c>
      <c r="G25" s="237" t="s">
        <v>243</v>
      </c>
      <c r="I25" s="55"/>
      <c r="J25" s="56"/>
      <c r="K25" s="57"/>
      <c r="L25" s="55"/>
      <c r="M25" s="56"/>
      <c r="N25" s="57"/>
    </row>
    <row r="26" spans="1:14" ht="42.5" thickBot="1" x14ac:dyDescent="0.35">
      <c r="A26" s="489"/>
      <c r="B26" s="114" t="s">
        <v>135</v>
      </c>
      <c r="D26" s="233" t="s">
        <v>243</v>
      </c>
      <c r="E26" s="130" t="s">
        <v>243</v>
      </c>
      <c r="F26" s="235" t="s">
        <v>243</v>
      </c>
      <c r="G26" s="58"/>
      <c r="I26" s="55"/>
      <c r="J26" s="56"/>
      <c r="K26" s="57"/>
      <c r="L26" s="55"/>
      <c r="M26" s="56"/>
      <c r="N26" s="57"/>
    </row>
    <row r="27" spans="1:14" x14ac:dyDescent="0.3">
      <c r="A27" s="485" t="s">
        <v>134</v>
      </c>
      <c r="B27" s="115" t="s">
        <v>165</v>
      </c>
      <c r="D27" s="233" t="s">
        <v>243</v>
      </c>
      <c r="E27" s="130" t="s">
        <v>243</v>
      </c>
      <c r="F27" s="235" t="s">
        <v>243</v>
      </c>
      <c r="G27" s="237" t="s">
        <v>243</v>
      </c>
      <c r="I27" s="55"/>
      <c r="J27" s="56"/>
      <c r="K27" s="57"/>
      <c r="L27" s="55"/>
      <c r="M27" s="56"/>
      <c r="N27" s="57"/>
    </row>
    <row r="28" spans="1:14" ht="28" x14ac:dyDescent="0.3">
      <c r="A28" s="490"/>
      <c r="B28" s="113" t="s">
        <v>136</v>
      </c>
      <c r="D28" s="233" t="s">
        <v>243</v>
      </c>
      <c r="E28" s="130" t="s">
        <v>243</v>
      </c>
      <c r="F28" s="235" t="s">
        <v>243</v>
      </c>
      <c r="G28" s="237" t="s">
        <v>243</v>
      </c>
      <c r="I28" s="55"/>
      <c r="J28" s="56"/>
      <c r="K28" s="57"/>
      <c r="L28" s="55"/>
      <c r="M28" s="56"/>
      <c r="N28" s="57"/>
    </row>
    <row r="29" spans="1:14" x14ac:dyDescent="0.3">
      <c r="A29" s="490"/>
      <c r="B29" s="133" t="s">
        <v>55</v>
      </c>
      <c r="D29" s="233" t="s">
        <v>243</v>
      </c>
      <c r="E29" s="130" t="s">
        <v>243</v>
      </c>
      <c r="F29" s="235" t="s">
        <v>243</v>
      </c>
      <c r="G29" s="237" t="s">
        <v>243</v>
      </c>
      <c r="I29" s="55"/>
      <c r="J29" s="56"/>
      <c r="K29" s="57"/>
      <c r="L29" s="55"/>
      <c r="M29" s="56"/>
      <c r="N29" s="57"/>
    </row>
    <row r="30" spans="1:14" x14ac:dyDescent="0.3">
      <c r="A30" s="490"/>
      <c r="B30" s="113" t="s">
        <v>137</v>
      </c>
      <c r="D30" s="233" t="s">
        <v>243</v>
      </c>
      <c r="E30" s="130" t="s">
        <v>243</v>
      </c>
      <c r="F30" s="235" t="s">
        <v>243</v>
      </c>
      <c r="G30" s="237" t="s">
        <v>243</v>
      </c>
      <c r="I30" s="55"/>
      <c r="J30" s="56"/>
      <c r="K30" s="57"/>
      <c r="L30" s="55"/>
      <c r="M30" s="56"/>
      <c r="N30" s="57"/>
    </row>
    <row r="31" spans="1:14" ht="28.5" thickBot="1" x14ac:dyDescent="0.35">
      <c r="A31" s="486"/>
      <c r="B31" s="114" t="s">
        <v>138</v>
      </c>
      <c r="D31" s="234" t="s">
        <v>243</v>
      </c>
      <c r="E31" s="139" t="s">
        <v>243</v>
      </c>
      <c r="F31" s="236" t="s">
        <v>243</v>
      </c>
      <c r="G31" s="238" t="s">
        <v>243</v>
      </c>
      <c r="I31" s="68"/>
      <c r="J31" s="262"/>
      <c r="K31" s="70"/>
      <c r="L31" s="68"/>
      <c r="M31" s="262"/>
      <c r="N31" s="70"/>
    </row>
    <row r="32" spans="1:14" ht="14.5" thickBot="1" x14ac:dyDescent="0.35">
      <c r="A32" s="469" t="s">
        <v>278</v>
      </c>
      <c r="B32" s="470"/>
      <c r="D32" s="62"/>
      <c r="E32" s="63"/>
      <c r="F32" s="63"/>
      <c r="G32" s="63"/>
      <c r="I32" s="283" t="s">
        <v>309</v>
      </c>
      <c r="J32" s="290">
        <f>SUM(J11:J31)</f>
        <v>0</v>
      </c>
      <c r="K32" s="284"/>
      <c r="L32" s="283" t="s">
        <v>309</v>
      </c>
      <c r="M32" s="290">
        <f>SUM(M11:M31)</f>
        <v>0</v>
      </c>
      <c r="N32" s="284"/>
    </row>
    <row r="33" spans="1:14" ht="39" customHeight="1" x14ac:dyDescent="0.3">
      <c r="A33" s="473" t="s">
        <v>225</v>
      </c>
      <c r="B33" s="474"/>
      <c r="D33" s="232" t="s">
        <v>243</v>
      </c>
      <c r="E33" s="127" t="s">
        <v>243</v>
      </c>
      <c r="F33" s="239" t="s">
        <v>243</v>
      </c>
      <c r="G33" s="240" t="s">
        <v>243</v>
      </c>
      <c r="I33" s="93"/>
      <c r="J33" s="263"/>
      <c r="K33" s="255"/>
      <c r="L33" s="93"/>
      <c r="M33" s="263"/>
      <c r="N33" s="255"/>
    </row>
    <row r="34" spans="1:14" ht="27" customHeight="1" x14ac:dyDescent="0.3">
      <c r="A34" s="475" t="s">
        <v>226</v>
      </c>
      <c r="B34" s="476"/>
      <c r="D34" s="233" t="s">
        <v>243</v>
      </c>
      <c r="E34" s="130" t="s">
        <v>243</v>
      </c>
      <c r="F34" s="235" t="s">
        <v>243</v>
      </c>
      <c r="G34" s="237" t="s">
        <v>243</v>
      </c>
      <c r="I34" s="55"/>
      <c r="J34" s="56"/>
      <c r="K34" s="57"/>
      <c r="L34" s="55"/>
      <c r="M34" s="56"/>
      <c r="N34" s="57"/>
    </row>
    <row r="35" spans="1:14" s="354" customFormat="1" ht="34.5" customHeight="1" x14ac:dyDescent="0.35">
      <c r="A35" s="456" t="s">
        <v>345</v>
      </c>
      <c r="B35" s="457"/>
      <c r="D35" s="97" t="s">
        <v>243</v>
      </c>
      <c r="E35" s="98" t="s">
        <v>243</v>
      </c>
      <c r="F35" s="98" t="s">
        <v>243</v>
      </c>
      <c r="G35" s="355"/>
      <c r="I35" s="357"/>
      <c r="J35" s="358"/>
      <c r="K35" s="359"/>
      <c r="L35" s="357"/>
      <c r="M35" s="358"/>
      <c r="N35" s="359"/>
    </row>
    <row r="36" spans="1:14" s="354" customFormat="1" ht="47.25" customHeight="1" x14ac:dyDescent="0.35">
      <c r="A36" s="456" t="s">
        <v>348</v>
      </c>
      <c r="B36" s="477"/>
      <c r="D36" s="97" t="s">
        <v>243</v>
      </c>
      <c r="E36" s="98" t="s">
        <v>243</v>
      </c>
      <c r="F36" s="98" t="s">
        <v>243</v>
      </c>
      <c r="G36" s="99" t="s">
        <v>243</v>
      </c>
      <c r="I36" s="357"/>
      <c r="J36" s="358"/>
      <c r="K36" s="359"/>
      <c r="L36" s="357"/>
      <c r="M36" s="358"/>
      <c r="N36" s="359"/>
    </row>
    <row r="37" spans="1:14" ht="40.5" customHeight="1" x14ac:dyDescent="0.3">
      <c r="A37" s="475" t="s">
        <v>227</v>
      </c>
      <c r="B37" s="476"/>
      <c r="D37" s="233" t="s">
        <v>243</v>
      </c>
      <c r="E37" s="130" t="s">
        <v>243</v>
      </c>
      <c r="F37" s="235" t="s">
        <v>243</v>
      </c>
      <c r="G37" s="237" t="s">
        <v>243</v>
      </c>
      <c r="I37" s="55"/>
      <c r="J37" s="56"/>
      <c r="K37" s="57"/>
      <c r="L37" s="55"/>
      <c r="M37" s="56"/>
      <c r="N37" s="57"/>
    </row>
    <row r="38" spans="1:14" ht="39" customHeight="1" x14ac:dyDescent="0.3">
      <c r="A38" s="475" t="s">
        <v>228</v>
      </c>
      <c r="B38" s="476"/>
      <c r="D38" s="233" t="s">
        <v>243</v>
      </c>
      <c r="E38" s="130" t="s">
        <v>243</v>
      </c>
      <c r="F38" s="235" t="s">
        <v>243</v>
      </c>
      <c r="G38" s="237" t="s">
        <v>243</v>
      </c>
      <c r="I38" s="55"/>
      <c r="J38" s="56"/>
      <c r="K38" s="57"/>
      <c r="L38" s="55"/>
      <c r="M38" s="56"/>
      <c r="N38" s="57"/>
    </row>
    <row r="39" spans="1:14" ht="27" customHeight="1" x14ac:dyDescent="0.3">
      <c r="A39" s="475" t="s">
        <v>229</v>
      </c>
      <c r="B39" s="476"/>
      <c r="D39" s="233" t="s">
        <v>243</v>
      </c>
      <c r="E39" s="130" t="s">
        <v>243</v>
      </c>
      <c r="F39" s="235" t="s">
        <v>243</v>
      </c>
      <c r="G39" s="137" t="s">
        <v>243</v>
      </c>
      <c r="I39" s="55"/>
      <c r="J39" s="56"/>
      <c r="K39" s="57"/>
      <c r="L39" s="55"/>
      <c r="M39" s="56"/>
      <c r="N39" s="57"/>
    </row>
    <row r="40" spans="1:14" ht="27" customHeight="1" x14ac:dyDescent="0.3">
      <c r="A40" s="478" t="s">
        <v>248</v>
      </c>
      <c r="B40" s="479"/>
      <c r="D40" s="233" t="s">
        <v>243</v>
      </c>
      <c r="E40" s="272" t="s">
        <v>243</v>
      </c>
      <c r="F40" s="130" t="s">
        <v>243</v>
      </c>
      <c r="G40" s="137" t="s">
        <v>243</v>
      </c>
      <c r="I40" s="55"/>
      <c r="J40" s="56"/>
      <c r="K40" s="57"/>
      <c r="L40" s="55"/>
      <c r="M40" s="56"/>
      <c r="N40" s="57"/>
    </row>
    <row r="41" spans="1:14" ht="27" customHeight="1" x14ac:dyDescent="0.3">
      <c r="A41" s="478" t="s">
        <v>294</v>
      </c>
      <c r="B41" s="479"/>
      <c r="D41" s="233" t="s">
        <v>243</v>
      </c>
      <c r="E41" s="272" t="s">
        <v>243</v>
      </c>
      <c r="F41" s="130" t="s">
        <v>243</v>
      </c>
      <c r="G41" s="241" t="s">
        <v>243</v>
      </c>
      <c r="I41" s="55"/>
      <c r="J41" s="56"/>
      <c r="K41" s="57"/>
      <c r="L41" s="55"/>
      <c r="M41" s="56"/>
      <c r="N41" s="57"/>
    </row>
    <row r="42" spans="1:14" ht="27" customHeight="1" x14ac:dyDescent="0.3">
      <c r="A42" s="475" t="s">
        <v>230</v>
      </c>
      <c r="B42" s="476"/>
      <c r="D42" s="233" t="s">
        <v>243</v>
      </c>
      <c r="E42" s="130" t="s">
        <v>243</v>
      </c>
      <c r="F42" s="235" t="s">
        <v>243</v>
      </c>
      <c r="G42" s="58"/>
      <c r="I42" s="55"/>
      <c r="J42" s="56"/>
      <c r="K42" s="57"/>
      <c r="L42" s="55"/>
      <c r="M42" s="56"/>
      <c r="N42" s="57"/>
    </row>
    <row r="43" spans="1:14" ht="27" customHeight="1" x14ac:dyDescent="0.3">
      <c r="A43" s="475" t="s">
        <v>231</v>
      </c>
      <c r="B43" s="476"/>
      <c r="D43" s="233" t="s">
        <v>243</v>
      </c>
      <c r="E43" s="130" t="s">
        <v>243</v>
      </c>
      <c r="F43" s="235" t="s">
        <v>243</v>
      </c>
      <c r="G43" s="58"/>
      <c r="I43" s="55"/>
      <c r="J43" s="56"/>
      <c r="K43" s="57"/>
      <c r="L43" s="55"/>
      <c r="M43" s="56"/>
      <c r="N43" s="57"/>
    </row>
    <row r="44" spans="1:14" ht="27" customHeight="1" x14ac:dyDescent="0.3">
      <c r="A44" s="475" t="s">
        <v>232</v>
      </c>
      <c r="B44" s="476"/>
      <c r="D44" s="233" t="s">
        <v>243</v>
      </c>
      <c r="E44" s="130" t="s">
        <v>243</v>
      </c>
      <c r="F44" s="235" t="s">
        <v>243</v>
      </c>
      <c r="G44" s="58"/>
      <c r="I44" s="55"/>
      <c r="J44" s="56"/>
      <c r="K44" s="57"/>
      <c r="L44" s="55"/>
      <c r="M44" s="56"/>
      <c r="N44" s="57"/>
    </row>
    <row r="45" spans="1:14" ht="27" customHeight="1" x14ac:dyDescent="0.3">
      <c r="A45" s="478" t="s">
        <v>251</v>
      </c>
      <c r="B45" s="479"/>
      <c r="D45" s="233" t="s">
        <v>243</v>
      </c>
      <c r="E45" s="130" t="s">
        <v>243</v>
      </c>
      <c r="F45" s="235" t="s">
        <v>243</v>
      </c>
      <c r="G45" s="273" t="s">
        <v>243</v>
      </c>
      <c r="I45" s="55"/>
      <c r="J45" s="56"/>
      <c r="K45" s="57"/>
      <c r="L45" s="55"/>
      <c r="M45" s="56"/>
      <c r="N45" s="57"/>
    </row>
    <row r="46" spans="1:14" ht="53.25" customHeight="1" x14ac:dyDescent="0.3">
      <c r="A46" s="478" t="s">
        <v>234</v>
      </c>
      <c r="B46" s="479"/>
      <c r="D46" s="233" t="s">
        <v>243</v>
      </c>
      <c r="E46" s="130" t="s">
        <v>243</v>
      </c>
      <c r="F46" s="235" t="s">
        <v>243</v>
      </c>
      <c r="G46" s="273" t="s">
        <v>243</v>
      </c>
      <c r="I46" s="55"/>
      <c r="J46" s="56"/>
      <c r="K46" s="57"/>
      <c r="L46" s="55"/>
      <c r="M46" s="56"/>
      <c r="N46" s="57"/>
    </row>
    <row r="47" spans="1:14" ht="38.25" customHeight="1" x14ac:dyDescent="0.3">
      <c r="A47" s="475" t="s">
        <v>235</v>
      </c>
      <c r="B47" s="476"/>
      <c r="D47" s="233" t="s">
        <v>243</v>
      </c>
      <c r="E47" s="130" t="s">
        <v>243</v>
      </c>
      <c r="F47" s="235" t="s">
        <v>243</v>
      </c>
      <c r="G47" s="273" t="s">
        <v>243</v>
      </c>
      <c r="I47" s="55"/>
      <c r="J47" s="56"/>
      <c r="K47" s="57"/>
      <c r="L47" s="55"/>
      <c r="M47" s="56"/>
      <c r="N47" s="57"/>
    </row>
    <row r="48" spans="1:14" ht="27" customHeight="1" x14ac:dyDescent="0.3">
      <c r="A48" s="475" t="s">
        <v>252</v>
      </c>
      <c r="B48" s="476"/>
      <c r="D48" s="233" t="s">
        <v>243</v>
      </c>
      <c r="E48" s="130" t="s">
        <v>243</v>
      </c>
      <c r="F48" s="235" t="s">
        <v>243</v>
      </c>
      <c r="G48" s="58"/>
      <c r="I48" s="55"/>
      <c r="J48" s="56"/>
      <c r="K48" s="57"/>
      <c r="L48" s="55"/>
      <c r="M48" s="56"/>
      <c r="N48" s="57"/>
    </row>
    <row r="49" spans="1:14" ht="27" customHeight="1" x14ac:dyDescent="0.3">
      <c r="A49" s="478" t="s">
        <v>244</v>
      </c>
      <c r="B49" s="479"/>
      <c r="D49" s="233" t="s">
        <v>243</v>
      </c>
      <c r="E49" s="130" t="s">
        <v>243</v>
      </c>
      <c r="F49" s="235" t="s">
        <v>243</v>
      </c>
      <c r="G49" s="58"/>
      <c r="I49" s="55"/>
      <c r="J49" s="56"/>
      <c r="K49" s="57"/>
      <c r="L49" s="55"/>
      <c r="M49" s="56"/>
      <c r="N49" s="57"/>
    </row>
    <row r="50" spans="1:14" ht="42" customHeight="1" x14ac:dyDescent="0.3">
      <c r="A50" s="478" t="s">
        <v>245</v>
      </c>
      <c r="B50" s="479"/>
      <c r="D50" s="233" t="s">
        <v>243</v>
      </c>
      <c r="E50" s="130" t="s">
        <v>243</v>
      </c>
      <c r="F50" s="235" t="s">
        <v>243</v>
      </c>
      <c r="G50" s="58"/>
      <c r="I50" s="55"/>
      <c r="J50" s="56"/>
      <c r="K50" s="57"/>
      <c r="L50" s="55"/>
      <c r="M50" s="56"/>
      <c r="N50" s="57"/>
    </row>
    <row r="51" spans="1:14" ht="31.5" customHeight="1" x14ac:dyDescent="0.3">
      <c r="A51" s="475" t="s">
        <v>238</v>
      </c>
      <c r="B51" s="476"/>
      <c r="D51" s="233" t="s">
        <v>243</v>
      </c>
      <c r="E51" s="130" t="s">
        <v>243</v>
      </c>
      <c r="F51" s="235" t="s">
        <v>243</v>
      </c>
      <c r="G51" s="237" t="s">
        <v>243</v>
      </c>
      <c r="I51" s="55"/>
      <c r="J51" s="56"/>
      <c r="K51" s="57"/>
      <c r="L51" s="55"/>
      <c r="M51" s="56"/>
      <c r="N51" s="57"/>
    </row>
    <row r="52" spans="1:14" ht="27" customHeight="1" x14ac:dyDescent="0.3">
      <c r="A52" s="475" t="s">
        <v>239</v>
      </c>
      <c r="B52" s="476"/>
      <c r="D52" s="233" t="s">
        <v>243</v>
      </c>
      <c r="E52" s="130" t="s">
        <v>243</v>
      </c>
      <c r="F52" s="235" t="s">
        <v>243</v>
      </c>
      <c r="G52" s="237" t="s">
        <v>243</v>
      </c>
      <c r="I52" s="55"/>
      <c r="J52" s="56"/>
      <c r="K52" s="57"/>
      <c r="L52" s="55"/>
      <c r="M52" s="56"/>
      <c r="N52" s="57"/>
    </row>
    <row r="53" spans="1:14" ht="27" customHeight="1" x14ac:dyDescent="0.3">
      <c r="A53" s="475" t="s">
        <v>240</v>
      </c>
      <c r="B53" s="476"/>
      <c r="D53" s="233" t="s">
        <v>243</v>
      </c>
      <c r="E53" s="130" t="s">
        <v>243</v>
      </c>
      <c r="F53" s="235" t="s">
        <v>243</v>
      </c>
      <c r="G53" s="237" t="s">
        <v>243</v>
      </c>
      <c r="I53" s="55"/>
      <c r="J53" s="56"/>
      <c r="K53" s="57"/>
      <c r="L53" s="55"/>
      <c r="M53" s="56"/>
      <c r="N53" s="57"/>
    </row>
    <row r="54" spans="1:14" ht="27" customHeight="1" x14ac:dyDescent="0.3">
      <c r="A54" s="491" t="s">
        <v>253</v>
      </c>
      <c r="B54" s="492"/>
      <c r="D54" s="233" t="s">
        <v>243</v>
      </c>
      <c r="E54" s="130" t="s">
        <v>243</v>
      </c>
      <c r="F54" s="235" t="s">
        <v>243</v>
      </c>
      <c r="G54" s="237" t="s">
        <v>243</v>
      </c>
      <c r="I54" s="55"/>
      <c r="J54" s="56"/>
      <c r="K54" s="57"/>
      <c r="L54" s="55"/>
      <c r="M54" s="56"/>
      <c r="N54" s="57"/>
    </row>
    <row r="55" spans="1:14" ht="39" customHeight="1" x14ac:dyDescent="0.3">
      <c r="A55" s="478" t="s">
        <v>202</v>
      </c>
      <c r="B55" s="479"/>
      <c r="D55" s="233" t="s">
        <v>243</v>
      </c>
      <c r="E55" s="130" t="s">
        <v>243</v>
      </c>
      <c r="F55" s="235" t="s">
        <v>243</v>
      </c>
      <c r="G55" s="237" t="s">
        <v>243</v>
      </c>
      <c r="I55" s="55"/>
      <c r="J55" s="56"/>
      <c r="K55" s="57"/>
      <c r="L55" s="55"/>
      <c r="M55" s="56"/>
      <c r="N55" s="57"/>
    </row>
    <row r="56" spans="1:14" ht="27" customHeight="1" x14ac:dyDescent="0.3">
      <c r="A56" s="478" t="s">
        <v>247</v>
      </c>
      <c r="B56" s="479"/>
      <c r="D56" s="233" t="s">
        <v>243</v>
      </c>
      <c r="E56" s="130" t="s">
        <v>243</v>
      </c>
      <c r="F56" s="235" t="s">
        <v>243</v>
      </c>
      <c r="G56" s="67"/>
      <c r="I56" s="55"/>
      <c r="J56" s="56"/>
      <c r="K56" s="57"/>
      <c r="L56" s="55"/>
      <c r="M56" s="56"/>
      <c r="N56" s="57"/>
    </row>
    <row r="57" spans="1:14" ht="34.5" customHeight="1" x14ac:dyDescent="0.3">
      <c r="A57" s="478" t="s">
        <v>250</v>
      </c>
      <c r="B57" s="479"/>
      <c r="D57" s="233" t="s">
        <v>243</v>
      </c>
      <c r="E57" s="130" t="s">
        <v>243</v>
      </c>
      <c r="F57" s="130" t="s">
        <v>243</v>
      </c>
      <c r="G57" s="237" t="s">
        <v>243</v>
      </c>
      <c r="I57" s="55"/>
      <c r="J57" s="56"/>
      <c r="K57" s="57"/>
      <c r="L57" s="55"/>
      <c r="M57" s="56"/>
      <c r="N57" s="57"/>
    </row>
    <row r="58" spans="1:14" ht="36.75" customHeight="1" thickBot="1" x14ac:dyDescent="0.35">
      <c r="A58" s="480" t="s">
        <v>16</v>
      </c>
      <c r="B58" s="481"/>
      <c r="D58" s="234" t="s">
        <v>243</v>
      </c>
      <c r="E58" s="139" t="s">
        <v>243</v>
      </c>
      <c r="F58" s="139" t="s">
        <v>243</v>
      </c>
      <c r="G58" s="238" t="s">
        <v>243</v>
      </c>
      <c r="I58" s="68"/>
      <c r="J58" s="69"/>
      <c r="K58" s="70"/>
      <c r="L58" s="68"/>
      <c r="M58" s="69"/>
      <c r="N58" s="70"/>
    </row>
    <row r="59" spans="1:14" ht="36.75" customHeight="1" thickBot="1" x14ac:dyDescent="0.35">
      <c r="A59" s="291"/>
      <c r="B59" s="291"/>
      <c r="D59" s="292"/>
      <c r="E59" s="292"/>
      <c r="F59" s="292"/>
      <c r="G59" s="292"/>
      <c r="I59" s="283" t="s">
        <v>311</v>
      </c>
      <c r="J59" s="290">
        <f>SUM(J33:J58)</f>
        <v>0</v>
      </c>
      <c r="K59" s="306"/>
      <c r="L59" s="283" t="s">
        <v>311</v>
      </c>
      <c r="M59" s="290">
        <f>SUM(M33:M58)</f>
        <v>0</v>
      </c>
      <c r="N59" s="306"/>
    </row>
    <row r="60" spans="1:14" x14ac:dyDescent="0.3">
      <c r="I60" s="71"/>
      <c r="J60" s="72"/>
      <c r="K60" s="73"/>
      <c r="L60" s="71"/>
      <c r="M60" s="72"/>
      <c r="N60" s="73"/>
    </row>
    <row r="61" spans="1:14" x14ac:dyDescent="0.3">
      <c r="A61" s="117"/>
      <c r="I61" s="74" t="s">
        <v>160</v>
      </c>
      <c r="J61" s="75">
        <f>SUM(J32+J59)</f>
        <v>0</v>
      </c>
      <c r="K61" s="54"/>
      <c r="L61" s="74" t="s">
        <v>160</v>
      </c>
      <c r="M61" s="75">
        <f>SUM(M32+M59)</f>
        <v>0</v>
      </c>
      <c r="N61" s="54"/>
    </row>
    <row r="62" spans="1:14" x14ac:dyDescent="0.3">
      <c r="A62" s="117"/>
      <c r="B62" s="117"/>
      <c r="I62" s="76"/>
      <c r="J62" s="77"/>
      <c r="K62" s="54"/>
      <c r="L62" s="76"/>
      <c r="M62" s="77"/>
      <c r="N62" s="54"/>
    </row>
    <row r="63" spans="1:14" x14ac:dyDescent="0.3">
      <c r="I63" s="74" t="s">
        <v>159</v>
      </c>
      <c r="J63" s="75">
        <v>0</v>
      </c>
      <c r="K63" s="54"/>
      <c r="L63" s="74" t="s">
        <v>159</v>
      </c>
      <c r="M63" s="75">
        <v>0</v>
      </c>
      <c r="N63" s="54"/>
    </row>
    <row r="64" spans="1:14" ht="14.5" thickBot="1" x14ac:dyDescent="0.35">
      <c r="I64" s="78" t="s">
        <v>161</v>
      </c>
      <c r="J64" s="79" t="e">
        <f>J61/J63</f>
        <v>#DIV/0!</v>
      </c>
      <c r="K64" s="80"/>
      <c r="L64" s="78" t="s">
        <v>161</v>
      </c>
      <c r="M64" s="79" t="e">
        <f>M61/M63</f>
        <v>#DIV/0!</v>
      </c>
      <c r="N64" s="80"/>
    </row>
    <row r="65" spans="1:1" x14ac:dyDescent="0.3">
      <c r="A65" s="39"/>
    </row>
  </sheetData>
  <mergeCells count="47">
    <mergeCell ref="A55:B55"/>
    <mergeCell ref="A56:B56"/>
    <mergeCell ref="A57:B57"/>
    <mergeCell ref="A58:B58"/>
    <mergeCell ref="A11:A15"/>
    <mergeCell ref="A16:A17"/>
    <mergeCell ref="A18:A19"/>
    <mergeCell ref="A21:A26"/>
    <mergeCell ref="A27:A31"/>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3:B33"/>
    <mergeCell ref="A34:B34"/>
    <mergeCell ref="A37:B37"/>
    <mergeCell ref="A38:B38"/>
    <mergeCell ref="A39:B39"/>
    <mergeCell ref="A35:B35"/>
    <mergeCell ref="A36:B36"/>
    <mergeCell ref="A10:B10"/>
    <mergeCell ref="A32:B32"/>
    <mergeCell ref="D9:D10"/>
    <mergeCell ref="E9:E10"/>
    <mergeCell ref="F9:F10"/>
    <mergeCell ref="M8:M10"/>
    <mergeCell ref="N8:N10"/>
    <mergeCell ref="D7:G8"/>
    <mergeCell ref="I4:N5"/>
    <mergeCell ref="I6:K7"/>
    <mergeCell ref="L6:N7"/>
    <mergeCell ref="G9:G10"/>
    <mergeCell ref="I8:I10"/>
    <mergeCell ref="J8:J10"/>
    <mergeCell ref="K8:K10"/>
    <mergeCell ref="L8:L10"/>
  </mergeCells>
  <conditionalFormatting sqref="J64">
    <cfRule type="cellIs" dxfId="33" priority="3" operator="lessThanOrEqual">
      <formula>$I$1</formula>
    </cfRule>
    <cfRule type="cellIs" dxfId="32" priority="4" operator="greaterThan">
      <formula>$I$1</formula>
    </cfRule>
  </conditionalFormatting>
  <conditionalFormatting sqref="M64">
    <cfRule type="cellIs" dxfId="31" priority="1" operator="lessThanOrEqual">
      <formula>$I$1</formula>
    </cfRule>
    <cfRule type="cellIs" dxfId="30" priority="2" operator="greaterThan">
      <formula>$I$1</formula>
    </cfRule>
  </conditionalFormatting>
  <pageMargins left="0.23622047244094491" right="0.23622047244094491" top="0.47244094488188981" bottom="0.39370078740157483" header="0.31496062992125984" footer="0.31496062992125984"/>
  <pageSetup paperSize="8"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opLeftCell="A4" workbookViewId="0">
      <selection activeCell="B4" sqref="B4"/>
    </sheetView>
  </sheetViews>
  <sheetFormatPr baseColWidth="10" defaultColWidth="11.453125" defaultRowHeight="14" x14ac:dyDescent="0.3"/>
  <cols>
    <col min="1" max="1" width="31" style="49" customWidth="1"/>
    <col min="2" max="2" width="49.1796875" style="49" customWidth="1"/>
    <col min="3" max="3" width="2.81640625" style="49" customWidth="1"/>
    <col min="4" max="6" width="12.1796875" style="49" customWidth="1"/>
    <col min="7" max="7" width="19.26953125" style="49" customWidth="1"/>
    <col min="8" max="8" width="11.453125" style="49"/>
    <col min="9" max="9" width="16.26953125" style="49" customWidth="1"/>
    <col min="10" max="10" width="21.1796875" style="49" customWidth="1"/>
    <col min="11" max="11" width="14.7265625" style="49" customWidth="1"/>
    <col min="12" max="12" width="16.1796875" style="49" customWidth="1"/>
    <col min="13" max="13" width="20.26953125" style="49" customWidth="1"/>
    <col min="14" max="14" width="15.54296875" style="49" customWidth="1"/>
    <col min="15" max="16384" width="11.453125" style="49"/>
  </cols>
  <sheetData>
    <row r="1" spans="1:14" ht="13.5" customHeight="1" x14ac:dyDescent="0.3">
      <c r="C1" s="50"/>
      <c r="D1" s="50"/>
      <c r="E1" s="117"/>
    </row>
    <row r="2" spans="1:14" ht="14.5" x14ac:dyDescent="0.35">
      <c r="B2" s="648" t="s">
        <v>295</v>
      </c>
      <c r="C2" s="648"/>
      <c r="D2" s="648"/>
      <c r="E2" s="648"/>
      <c r="F2" s="648"/>
      <c r="G2" s="648"/>
      <c r="I2" s="349">
        <v>0.5</v>
      </c>
    </row>
    <row r="3" spans="1:14" ht="14.5" thickBot="1" x14ac:dyDescent="0.35"/>
    <row r="4" spans="1:14" x14ac:dyDescent="0.3">
      <c r="A4" s="122"/>
      <c r="B4" s="48" t="s">
        <v>358</v>
      </c>
      <c r="I4" s="419" t="s">
        <v>224</v>
      </c>
      <c r="J4" s="420"/>
      <c r="K4" s="420"/>
      <c r="L4" s="420"/>
      <c r="M4" s="420"/>
      <c r="N4" s="421"/>
    </row>
    <row r="5" spans="1:14" ht="14.5" thickBot="1" x14ac:dyDescent="0.35">
      <c r="I5" s="422"/>
      <c r="J5" s="423"/>
      <c r="K5" s="423"/>
      <c r="L5" s="423"/>
      <c r="M5" s="423"/>
      <c r="N5" s="424"/>
    </row>
    <row r="6" spans="1:14" ht="14.5" thickBot="1" x14ac:dyDescent="0.35">
      <c r="I6" s="425" t="s">
        <v>198</v>
      </c>
      <c r="J6" s="426"/>
      <c r="K6" s="427"/>
      <c r="L6" s="425" t="s">
        <v>199</v>
      </c>
      <c r="M6" s="426"/>
      <c r="N6" s="427"/>
    </row>
    <row r="7" spans="1:14" ht="15" customHeight="1" thickBot="1" x14ac:dyDescent="0.35">
      <c r="D7" s="413" t="s">
        <v>249</v>
      </c>
      <c r="E7" s="414"/>
      <c r="F7" s="414"/>
      <c r="G7" s="415"/>
      <c r="I7" s="428"/>
      <c r="J7" s="429"/>
      <c r="K7" s="430"/>
      <c r="L7" s="428"/>
      <c r="M7" s="429"/>
      <c r="N7" s="430"/>
    </row>
    <row r="8" spans="1:14" ht="26.25" customHeight="1" thickBot="1" x14ac:dyDescent="0.35">
      <c r="D8" s="416"/>
      <c r="E8" s="417"/>
      <c r="F8" s="417"/>
      <c r="G8" s="418"/>
      <c r="I8" s="466" t="s">
        <v>156</v>
      </c>
      <c r="J8" s="462" t="s">
        <v>157</v>
      </c>
      <c r="K8" s="408" t="s">
        <v>167</v>
      </c>
      <c r="L8" s="466" t="s">
        <v>156</v>
      </c>
      <c r="M8" s="462" t="s">
        <v>157</v>
      </c>
      <c r="N8" s="408" t="s">
        <v>168</v>
      </c>
    </row>
    <row r="9" spans="1:14" ht="31.5" customHeight="1" thickBot="1" x14ac:dyDescent="0.35">
      <c r="A9" s="123" t="s">
        <v>27</v>
      </c>
      <c r="B9" s="124" t="s">
        <v>316</v>
      </c>
      <c r="D9" s="471" t="s">
        <v>162</v>
      </c>
      <c r="E9" s="496" t="s">
        <v>163</v>
      </c>
      <c r="F9" s="496" t="s">
        <v>164</v>
      </c>
      <c r="G9" s="408" t="s">
        <v>158</v>
      </c>
      <c r="H9" s="51"/>
      <c r="I9" s="467"/>
      <c r="J9" s="463"/>
      <c r="K9" s="465"/>
      <c r="L9" s="467"/>
      <c r="M9" s="463"/>
      <c r="N9" s="465"/>
    </row>
    <row r="10" spans="1:14" ht="14.5" thickBot="1" x14ac:dyDescent="0.35">
      <c r="A10" s="493" t="s">
        <v>279</v>
      </c>
      <c r="B10" s="494"/>
      <c r="D10" s="495"/>
      <c r="E10" s="497"/>
      <c r="F10" s="497"/>
      <c r="G10" s="409"/>
      <c r="H10" s="52"/>
      <c r="I10" s="468"/>
      <c r="J10" s="464"/>
      <c r="K10" s="409"/>
      <c r="L10" s="468"/>
      <c r="M10" s="464"/>
      <c r="N10" s="409"/>
    </row>
    <row r="11" spans="1:14" ht="67.5" customHeight="1" thickBot="1" x14ac:dyDescent="0.35">
      <c r="A11" s="248" t="s">
        <v>26</v>
      </c>
      <c r="B11" s="125" t="s">
        <v>63</v>
      </c>
      <c r="D11" s="126" t="s">
        <v>243</v>
      </c>
      <c r="E11" s="127" t="s">
        <v>243</v>
      </c>
      <c r="F11" s="127" t="s">
        <v>243</v>
      </c>
      <c r="G11" s="128"/>
      <c r="H11" s="54"/>
      <c r="I11" s="93"/>
      <c r="J11" s="94"/>
      <c r="K11" s="95"/>
      <c r="L11" s="93"/>
      <c r="M11" s="94"/>
      <c r="N11" s="95"/>
    </row>
    <row r="12" spans="1:14" ht="63" customHeight="1" x14ac:dyDescent="0.3">
      <c r="A12" s="511" t="s">
        <v>285</v>
      </c>
      <c r="B12" s="115" t="s">
        <v>33</v>
      </c>
      <c r="D12" s="129" t="s">
        <v>243</v>
      </c>
      <c r="E12" s="130" t="s">
        <v>243</v>
      </c>
      <c r="F12" s="130" t="s">
        <v>243</v>
      </c>
      <c r="G12" s="131"/>
      <c r="H12" s="54"/>
      <c r="I12" s="55"/>
      <c r="J12" s="56"/>
      <c r="K12" s="57"/>
      <c r="L12" s="55"/>
      <c r="M12" s="56"/>
      <c r="N12" s="57"/>
    </row>
    <row r="13" spans="1:14" ht="63" customHeight="1" x14ac:dyDescent="0.3">
      <c r="A13" s="512"/>
      <c r="B13" s="113" t="s">
        <v>31</v>
      </c>
      <c r="D13" s="129" t="s">
        <v>243</v>
      </c>
      <c r="E13" s="130" t="s">
        <v>243</v>
      </c>
      <c r="F13" s="130" t="s">
        <v>243</v>
      </c>
      <c r="G13" s="132"/>
      <c r="H13" s="54"/>
      <c r="I13" s="55"/>
      <c r="J13" s="56"/>
      <c r="K13" s="57"/>
      <c r="L13" s="55"/>
      <c r="M13" s="56"/>
      <c r="N13" s="57"/>
    </row>
    <row r="14" spans="1:14" ht="36" customHeight="1" x14ac:dyDescent="0.3">
      <c r="A14" s="512"/>
      <c r="B14" s="113" t="s">
        <v>133</v>
      </c>
      <c r="D14" s="129" t="s">
        <v>243</v>
      </c>
      <c r="E14" s="130" t="s">
        <v>243</v>
      </c>
      <c r="F14" s="130" t="s">
        <v>243</v>
      </c>
      <c r="G14" s="132"/>
      <c r="H14" s="54"/>
      <c r="I14" s="55"/>
      <c r="J14" s="56"/>
      <c r="K14" s="57"/>
      <c r="L14" s="55"/>
      <c r="M14" s="56"/>
      <c r="N14" s="57"/>
    </row>
    <row r="15" spans="1:14" ht="22.5" customHeight="1" x14ac:dyDescent="0.3">
      <c r="A15" s="512"/>
      <c r="B15" s="113" t="s">
        <v>32</v>
      </c>
      <c r="D15" s="129" t="s">
        <v>243</v>
      </c>
      <c r="E15" s="130" t="s">
        <v>243</v>
      </c>
      <c r="F15" s="130" t="s">
        <v>243</v>
      </c>
      <c r="G15" s="132"/>
      <c r="H15" s="54"/>
      <c r="I15" s="55"/>
      <c r="J15" s="56"/>
      <c r="K15" s="57"/>
      <c r="L15" s="55"/>
      <c r="M15" s="56"/>
      <c r="N15" s="57"/>
    </row>
    <row r="16" spans="1:14" x14ac:dyDescent="0.3">
      <c r="A16" s="512"/>
      <c r="B16" s="133" t="s">
        <v>155</v>
      </c>
      <c r="D16" s="129" t="s">
        <v>243</v>
      </c>
      <c r="E16" s="130" t="s">
        <v>243</v>
      </c>
      <c r="F16" s="130" t="s">
        <v>243</v>
      </c>
      <c r="G16" s="132"/>
      <c r="H16" s="54"/>
      <c r="I16" s="55"/>
      <c r="J16" s="56"/>
      <c r="K16" s="57"/>
      <c r="L16" s="55"/>
      <c r="M16" s="56"/>
      <c r="N16" s="57"/>
    </row>
    <row r="17" spans="1:14" ht="72" customHeight="1" x14ac:dyDescent="0.3">
      <c r="A17" s="512"/>
      <c r="B17" s="133" t="s">
        <v>353</v>
      </c>
      <c r="D17" s="129" t="s">
        <v>243</v>
      </c>
      <c r="E17" s="130" t="s">
        <v>243</v>
      </c>
      <c r="F17" s="130" t="s">
        <v>243</v>
      </c>
      <c r="G17" s="132"/>
      <c r="H17" s="54"/>
      <c r="I17" s="55"/>
      <c r="J17" s="56"/>
      <c r="K17" s="57"/>
      <c r="L17" s="55"/>
      <c r="M17" s="56"/>
      <c r="N17" s="57"/>
    </row>
    <row r="18" spans="1:14" ht="56.5" thickBot="1" x14ac:dyDescent="0.35">
      <c r="A18" s="513"/>
      <c r="B18" s="116" t="s">
        <v>343</v>
      </c>
      <c r="D18" s="129" t="s">
        <v>243</v>
      </c>
      <c r="E18" s="130" t="s">
        <v>243</v>
      </c>
      <c r="F18" s="130" t="s">
        <v>243</v>
      </c>
      <c r="G18" s="132"/>
      <c r="H18" s="54"/>
      <c r="I18" s="55"/>
      <c r="J18" s="56"/>
      <c r="K18" s="57"/>
      <c r="L18" s="55"/>
      <c r="M18" s="56"/>
      <c r="N18" s="57"/>
    </row>
    <row r="19" spans="1:14" ht="70" x14ac:dyDescent="0.3">
      <c r="A19" s="514" t="s">
        <v>14</v>
      </c>
      <c r="B19" s="60" t="s">
        <v>352</v>
      </c>
      <c r="D19" s="129" t="s">
        <v>243</v>
      </c>
      <c r="E19" s="130" t="s">
        <v>243</v>
      </c>
      <c r="F19" s="130" t="s">
        <v>243</v>
      </c>
      <c r="G19" s="132"/>
      <c r="H19" s="54"/>
      <c r="I19" s="55"/>
      <c r="J19" s="56"/>
      <c r="K19" s="57"/>
      <c r="L19" s="55"/>
      <c r="M19" s="56"/>
      <c r="N19" s="57"/>
    </row>
    <row r="20" spans="1:14" ht="42" x14ac:dyDescent="0.3">
      <c r="A20" s="515"/>
      <c r="B20" s="134" t="s">
        <v>154</v>
      </c>
      <c r="D20" s="129" t="s">
        <v>243</v>
      </c>
      <c r="E20" s="130" t="s">
        <v>243</v>
      </c>
      <c r="F20" s="130" t="s">
        <v>243</v>
      </c>
      <c r="G20" s="132"/>
      <c r="H20" s="54"/>
      <c r="I20" s="55"/>
      <c r="J20" s="56"/>
      <c r="K20" s="57"/>
      <c r="L20" s="55"/>
      <c r="M20" s="56"/>
      <c r="N20" s="57"/>
    </row>
    <row r="21" spans="1:14" ht="42.5" thickBot="1" x14ac:dyDescent="0.35">
      <c r="A21" s="516"/>
      <c r="B21" s="59" t="s">
        <v>62</v>
      </c>
      <c r="D21" s="129" t="s">
        <v>243</v>
      </c>
      <c r="E21" s="130" t="s">
        <v>243</v>
      </c>
      <c r="F21" s="130" t="s">
        <v>243</v>
      </c>
      <c r="G21" s="132"/>
      <c r="H21" s="54"/>
      <c r="I21" s="55"/>
      <c r="J21" s="56"/>
      <c r="K21" s="57"/>
      <c r="L21" s="55"/>
      <c r="M21" s="56"/>
      <c r="N21" s="57"/>
    </row>
    <row r="22" spans="1:14" ht="59.25" customHeight="1" x14ac:dyDescent="0.3">
      <c r="A22" s="517" t="s">
        <v>15</v>
      </c>
      <c r="B22" s="60" t="s">
        <v>24</v>
      </c>
      <c r="D22" s="129" t="s">
        <v>243</v>
      </c>
      <c r="E22" s="130" t="s">
        <v>243</v>
      </c>
      <c r="F22" s="130" t="s">
        <v>243</v>
      </c>
      <c r="G22" s="132"/>
      <c r="H22" s="54"/>
      <c r="I22" s="55"/>
      <c r="J22" s="56"/>
      <c r="K22" s="57"/>
      <c r="L22" s="55"/>
      <c r="M22" s="56"/>
      <c r="N22" s="57"/>
    </row>
    <row r="23" spans="1:14" ht="28.5" thickBot="1" x14ac:dyDescent="0.35">
      <c r="A23" s="518"/>
      <c r="B23" s="59" t="s">
        <v>25</v>
      </c>
      <c r="D23" s="129" t="s">
        <v>243</v>
      </c>
      <c r="E23" s="130" t="s">
        <v>243</v>
      </c>
      <c r="F23" s="130" t="s">
        <v>243</v>
      </c>
      <c r="G23" s="132"/>
      <c r="H23" s="54"/>
      <c r="I23" s="55"/>
      <c r="J23" s="56"/>
      <c r="K23" s="57"/>
      <c r="L23" s="55"/>
      <c r="M23" s="56"/>
      <c r="N23" s="57"/>
    </row>
    <row r="24" spans="1:14" ht="14.5" thickBot="1" x14ac:dyDescent="0.35">
      <c r="A24" s="248" t="s">
        <v>29</v>
      </c>
      <c r="B24" s="135" t="s">
        <v>60</v>
      </c>
      <c r="D24" s="129" t="s">
        <v>243</v>
      </c>
      <c r="E24" s="130" t="s">
        <v>243</v>
      </c>
      <c r="F24" s="130" t="s">
        <v>243</v>
      </c>
      <c r="G24" s="132"/>
      <c r="H24" s="54"/>
      <c r="I24" s="55"/>
      <c r="J24" s="56"/>
      <c r="K24" s="57"/>
      <c r="L24" s="55"/>
      <c r="M24" s="56"/>
      <c r="N24" s="57"/>
    </row>
    <row r="25" spans="1:14" ht="47.25" customHeight="1" x14ac:dyDescent="0.3">
      <c r="A25" s="514" t="s">
        <v>43</v>
      </c>
      <c r="B25" s="115" t="s">
        <v>64</v>
      </c>
      <c r="D25" s="129" t="s">
        <v>243</v>
      </c>
      <c r="E25" s="130" t="s">
        <v>243</v>
      </c>
      <c r="F25" s="130" t="s">
        <v>243</v>
      </c>
      <c r="G25" s="132"/>
      <c r="H25" s="54"/>
      <c r="I25" s="55"/>
      <c r="J25" s="56"/>
      <c r="K25" s="57"/>
      <c r="L25" s="55"/>
      <c r="M25" s="56"/>
      <c r="N25" s="57"/>
    </row>
    <row r="26" spans="1:14" ht="47.25" customHeight="1" x14ac:dyDescent="0.3">
      <c r="A26" s="515"/>
      <c r="B26" s="113" t="s">
        <v>65</v>
      </c>
      <c r="D26" s="129" t="s">
        <v>243</v>
      </c>
      <c r="E26" s="130" t="s">
        <v>243</v>
      </c>
      <c r="F26" s="130" t="s">
        <v>243</v>
      </c>
      <c r="G26" s="132"/>
      <c r="H26" s="54"/>
      <c r="I26" s="55"/>
      <c r="J26" s="56"/>
      <c r="K26" s="57"/>
      <c r="L26" s="55"/>
      <c r="M26" s="56"/>
      <c r="N26" s="57"/>
    </row>
    <row r="27" spans="1:14" ht="47.25" customHeight="1" thickBot="1" x14ac:dyDescent="0.35">
      <c r="A27" s="516"/>
      <c r="B27" s="114" t="s">
        <v>351</v>
      </c>
      <c r="D27" s="129" t="s">
        <v>243</v>
      </c>
      <c r="E27" s="130" t="s">
        <v>243</v>
      </c>
      <c r="F27" s="130" t="s">
        <v>243</v>
      </c>
      <c r="G27" s="132"/>
      <c r="I27" s="55"/>
      <c r="J27" s="56"/>
      <c r="K27" s="57"/>
      <c r="L27" s="55"/>
      <c r="M27" s="56"/>
      <c r="N27" s="57"/>
    </row>
    <row r="28" spans="1:14" ht="63" customHeight="1" x14ac:dyDescent="0.3">
      <c r="A28" s="519" t="s">
        <v>284</v>
      </c>
      <c r="B28" s="136" t="s">
        <v>50</v>
      </c>
      <c r="D28" s="129" t="s">
        <v>243</v>
      </c>
      <c r="E28" s="130" t="s">
        <v>243</v>
      </c>
      <c r="F28" s="130" t="s">
        <v>243</v>
      </c>
      <c r="G28" s="132"/>
      <c r="I28" s="55"/>
      <c r="J28" s="56"/>
      <c r="K28" s="57"/>
      <c r="L28" s="55"/>
      <c r="M28" s="56"/>
      <c r="N28" s="57"/>
    </row>
    <row r="29" spans="1:14" ht="50.25" customHeight="1" x14ac:dyDescent="0.3">
      <c r="A29" s="520"/>
      <c r="B29" s="133" t="s">
        <v>66</v>
      </c>
      <c r="D29" s="129" t="s">
        <v>243</v>
      </c>
      <c r="E29" s="130" t="s">
        <v>243</v>
      </c>
      <c r="F29" s="130" t="s">
        <v>243</v>
      </c>
      <c r="G29" s="137" t="s">
        <v>243</v>
      </c>
      <c r="I29" s="55"/>
      <c r="J29" s="56"/>
      <c r="K29" s="57"/>
      <c r="L29" s="55"/>
      <c r="M29" s="56"/>
      <c r="N29" s="57"/>
    </row>
    <row r="30" spans="1:14" ht="29.25" customHeight="1" x14ac:dyDescent="0.3">
      <c r="A30" s="520"/>
      <c r="B30" s="113" t="s">
        <v>67</v>
      </c>
      <c r="D30" s="129" t="s">
        <v>243</v>
      </c>
      <c r="E30" s="130" t="s">
        <v>243</v>
      </c>
      <c r="F30" s="130" t="s">
        <v>243</v>
      </c>
      <c r="G30" s="132"/>
      <c r="I30" s="55"/>
      <c r="J30" s="56"/>
      <c r="K30" s="57"/>
      <c r="L30" s="55"/>
      <c r="M30" s="56"/>
      <c r="N30" s="57"/>
    </row>
    <row r="31" spans="1:14" ht="28.5" customHeight="1" thickBot="1" x14ac:dyDescent="0.35">
      <c r="A31" s="521"/>
      <c r="B31" s="114" t="s">
        <v>255</v>
      </c>
      <c r="D31" s="129" t="s">
        <v>243</v>
      </c>
      <c r="E31" s="130" t="s">
        <v>243</v>
      </c>
      <c r="F31" s="130" t="s">
        <v>243</v>
      </c>
      <c r="G31" s="137" t="s">
        <v>243</v>
      </c>
      <c r="I31" s="55"/>
      <c r="J31" s="56"/>
      <c r="K31" s="57"/>
      <c r="L31" s="55"/>
      <c r="M31" s="56"/>
      <c r="N31" s="57"/>
    </row>
    <row r="32" spans="1:14" ht="36.75" customHeight="1" x14ac:dyDescent="0.3">
      <c r="A32" s="514" t="s">
        <v>61</v>
      </c>
      <c r="B32" s="115" t="s">
        <v>68</v>
      </c>
      <c r="D32" s="129" t="s">
        <v>243</v>
      </c>
      <c r="E32" s="130" t="s">
        <v>243</v>
      </c>
      <c r="F32" s="130" t="s">
        <v>243</v>
      </c>
      <c r="G32" s="132"/>
      <c r="I32" s="55"/>
      <c r="J32" s="56"/>
      <c r="K32" s="57"/>
      <c r="L32" s="55"/>
      <c r="M32" s="56"/>
      <c r="N32" s="57"/>
    </row>
    <row r="33" spans="1:14" ht="71.25" customHeight="1" x14ac:dyDescent="0.3">
      <c r="A33" s="515"/>
      <c r="B33" s="113" t="s">
        <v>166</v>
      </c>
      <c r="D33" s="129" t="s">
        <v>243</v>
      </c>
      <c r="E33" s="130" t="s">
        <v>243</v>
      </c>
      <c r="F33" s="130" t="s">
        <v>243</v>
      </c>
      <c r="G33" s="132"/>
      <c r="I33" s="55"/>
      <c r="J33" s="56"/>
      <c r="K33" s="57"/>
      <c r="L33" s="55"/>
      <c r="M33" s="56"/>
      <c r="N33" s="57"/>
    </row>
    <row r="34" spans="1:14" x14ac:dyDescent="0.3">
      <c r="A34" s="515"/>
      <c r="B34" s="133" t="s">
        <v>56</v>
      </c>
      <c r="D34" s="129" t="s">
        <v>243</v>
      </c>
      <c r="E34" s="130" t="s">
        <v>243</v>
      </c>
      <c r="F34" s="130" t="s">
        <v>243</v>
      </c>
      <c r="G34" s="132"/>
      <c r="I34" s="55"/>
      <c r="J34" s="56"/>
      <c r="K34" s="57"/>
      <c r="L34" s="55"/>
      <c r="M34" s="56"/>
      <c r="N34" s="57"/>
    </row>
    <row r="35" spans="1:14" ht="36" customHeight="1" thickBot="1" x14ac:dyDescent="0.35">
      <c r="A35" s="516"/>
      <c r="B35" s="116" t="s">
        <v>69</v>
      </c>
      <c r="D35" s="129" t="s">
        <v>243</v>
      </c>
      <c r="E35" s="130" t="s">
        <v>243</v>
      </c>
      <c r="F35" s="130" t="s">
        <v>243</v>
      </c>
      <c r="G35" s="132"/>
      <c r="I35" s="68"/>
      <c r="J35" s="262"/>
      <c r="K35" s="70"/>
      <c r="L35" s="55"/>
      <c r="M35" s="56"/>
      <c r="N35" s="57"/>
    </row>
    <row r="36" spans="1:14" ht="27" customHeight="1" thickBot="1" x14ac:dyDescent="0.35">
      <c r="A36" s="509" t="s">
        <v>278</v>
      </c>
      <c r="B36" s="510"/>
      <c r="D36" s="118"/>
      <c r="E36" s="119"/>
      <c r="F36" s="119"/>
      <c r="G36" s="120"/>
      <c r="I36" s="332" t="s">
        <v>309</v>
      </c>
      <c r="J36" s="290">
        <f>SUM(J11:J35)</f>
        <v>0</v>
      </c>
      <c r="K36" s="121"/>
      <c r="L36" s="332" t="s">
        <v>309</v>
      </c>
      <c r="M36" s="290">
        <f>SUM(M11:M35)</f>
        <v>0</v>
      </c>
      <c r="N36" s="121"/>
    </row>
    <row r="37" spans="1:14" ht="31.5" customHeight="1" x14ac:dyDescent="0.3">
      <c r="A37" s="500" t="s">
        <v>225</v>
      </c>
      <c r="B37" s="501"/>
      <c r="D37" s="126" t="s">
        <v>243</v>
      </c>
      <c r="E37" s="127" t="s">
        <v>243</v>
      </c>
      <c r="F37" s="127" t="s">
        <v>243</v>
      </c>
      <c r="G37" s="141" t="s">
        <v>243</v>
      </c>
      <c r="I37" s="93"/>
      <c r="J37" s="94"/>
      <c r="K37" s="95"/>
      <c r="L37" s="93"/>
      <c r="M37" s="94"/>
      <c r="N37" s="95"/>
    </row>
    <row r="38" spans="1:14" ht="31.5" customHeight="1" x14ac:dyDescent="0.3">
      <c r="A38" s="502" t="s">
        <v>226</v>
      </c>
      <c r="B38" s="503"/>
      <c r="D38" s="129" t="s">
        <v>243</v>
      </c>
      <c r="E38" s="130" t="s">
        <v>243</v>
      </c>
      <c r="F38" s="130" t="s">
        <v>243</v>
      </c>
      <c r="G38" s="137" t="s">
        <v>243</v>
      </c>
      <c r="I38" s="55"/>
      <c r="J38" s="56"/>
      <c r="K38" s="57"/>
      <c r="L38" s="55"/>
      <c r="M38" s="56"/>
      <c r="N38" s="57"/>
    </row>
    <row r="39" spans="1:14" s="3" customFormat="1" ht="45" customHeight="1" x14ac:dyDescent="0.35">
      <c r="A39" s="506" t="s">
        <v>345</v>
      </c>
      <c r="B39" s="507"/>
      <c r="C39" s="354"/>
      <c r="D39" s="360" t="s">
        <v>243</v>
      </c>
      <c r="E39" s="361" t="s">
        <v>243</v>
      </c>
      <c r="F39" s="361" t="s">
        <v>243</v>
      </c>
      <c r="G39" s="362"/>
      <c r="I39" s="8"/>
      <c r="J39" s="24"/>
      <c r="K39" s="356"/>
      <c r="L39" s="8"/>
      <c r="M39" s="24"/>
      <c r="N39" s="356"/>
    </row>
    <row r="40" spans="1:14" s="3" customFormat="1" ht="47.25" customHeight="1" x14ac:dyDescent="0.35">
      <c r="A40" s="506" t="s">
        <v>347</v>
      </c>
      <c r="B40" s="508"/>
      <c r="C40" s="354"/>
      <c r="D40" s="360" t="s">
        <v>243</v>
      </c>
      <c r="E40" s="361" t="s">
        <v>243</v>
      </c>
      <c r="F40" s="361" t="s">
        <v>243</v>
      </c>
      <c r="G40" s="363" t="s">
        <v>243</v>
      </c>
      <c r="I40" s="8"/>
      <c r="J40" s="24"/>
      <c r="K40" s="356"/>
      <c r="L40" s="8"/>
      <c r="M40" s="24"/>
      <c r="N40" s="356"/>
    </row>
    <row r="41" spans="1:14" ht="31.5" customHeight="1" x14ac:dyDescent="0.3">
      <c r="A41" s="502" t="s">
        <v>227</v>
      </c>
      <c r="B41" s="503"/>
      <c r="D41" s="129" t="s">
        <v>243</v>
      </c>
      <c r="E41" s="130" t="s">
        <v>243</v>
      </c>
      <c r="F41" s="130" t="s">
        <v>243</v>
      </c>
      <c r="G41" s="132"/>
      <c r="I41" s="55"/>
      <c r="J41" s="56"/>
      <c r="K41" s="57"/>
      <c r="L41" s="55"/>
      <c r="M41" s="56"/>
      <c r="N41" s="57"/>
    </row>
    <row r="42" spans="1:14" ht="31.5" customHeight="1" x14ac:dyDescent="0.3">
      <c r="A42" s="502" t="s">
        <v>228</v>
      </c>
      <c r="B42" s="503"/>
      <c r="D42" s="129" t="s">
        <v>243</v>
      </c>
      <c r="E42" s="130" t="s">
        <v>243</v>
      </c>
      <c r="F42" s="130" t="s">
        <v>243</v>
      </c>
      <c r="G42" s="137" t="s">
        <v>243</v>
      </c>
      <c r="I42" s="55"/>
      <c r="J42" s="56"/>
      <c r="K42" s="57"/>
      <c r="L42" s="55"/>
      <c r="M42" s="56"/>
      <c r="N42" s="57"/>
    </row>
    <row r="43" spans="1:14" ht="31.5" customHeight="1" x14ac:dyDescent="0.3">
      <c r="A43" s="502" t="s">
        <v>229</v>
      </c>
      <c r="B43" s="503"/>
      <c r="D43" s="129" t="s">
        <v>243</v>
      </c>
      <c r="E43" s="130" t="s">
        <v>243</v>
      </c>
      <c r="F43" s="130" t="s">
        <v>243</v>
      </c>
      <c r="G43" s="137" t="s">
        <v>243</v>
      </c>
      <c r="I43" s="55"/>
      <c r="J43" s="56"/>
      <c r="K43" s="57"/>
      <c r="L43" s="55"/>
      <c r="M43" s="56"/>
      <c r="N43" s="57"/>
    </row>
    <row r="44" spans="1:14" ht="31.5" customHeight="1" x14ac:dyDescent="0.3">
      <c r="A44" s="504" t="s">
        <v>248</v>
      </c>
      <c r="B44" s="505"/>
      <c r="D44" s="129" t="s">
        <v>243</v>
      </c>
      <c r="E44" s="130" t="s">
        <v>243</v>
      </c>
      <c r="F44" s="130" t="s">
        <v>243</v>
      </c>
      <c r="G44" s="137" t="s">
        <v>243</v>
      </c>
      <c r="I44" s="55"/>
      <c r="J44" s="56"/>
      <c r="K44" s="57"/>
      <c r="L44" s="55"/>
      <c r="M44" s="56"/>
      <c r="N44" s="57"/>
    </row>
    <row r="45" spans="1:14" ht="31.5" customHeight="1" x14ac:dyDescent="0.3">
      <c r="A45" s="504" t="s">
        <v>257</v>
      </c>
      <c r="B45" s="505"/>
      <c r="D45" s="129" t="s">
        <v>243</v>
      </c>
      <c r="E45" s="130" t="s">
        <v>243</v>
      </c>
      <c r="F45" s="130" t="s">
        <v>243</v>
      </c>
      <c r="G45" s="137" t="s">
        <v>243</v>
      </c>
      <c r="I45" s="55"/>
      <c r="J45" s="56"/>
      <c r="K45" s="57"/>
      <c r="L45" s="55"/>
      <c r="M45" s="56"/>
      <c r="N45" s="57"/>
    </row>
    <row r="46" spans="1:14" ht="31.5" customHeight="1" x14ac:dyDescent="0.3">
      <c r="A46" s="502" t="s">
        <v>230</v>
      </c>
      <c r="B46" s="503"/>
      <c r="D46" s="129" t="s">
        <v>243</v>
      </c>
      <c r="E46" s="130" t="s">
        <v>243</v>
      </c>
      <c r="F46" s="130" t="s">
        <v>243</v>
      </c>
      <c r="G46" s="132"/>
      <c r="I46" s="55"/>
      <c r="J46" s="56"/>
      <c r="K46" s="57"/>
      <c r="L46" s="55"/>
      <c r="M46" s="56"/>
      <c r="N46" s="57"/>
    </row>
    <row r="47" spans="1:14" ht="31.5" customHeight="1" x14ac:dyDescent="0.3">
      <c r="A47" s="502" t="s">
        <v>231</v>
      </c>
      <c r="B47" s="503"/>
      <c r="D47" s="129" t="s">
        <v>243</v>
      </c>
      <c r="E47" s="130" t="s">
        <v>243</v>
      </c>
      <c r="F47" s="130" t="s">
        <v>243</v>
      </c>
      <c r="G47" s="137" t="s">
        <v>243</v>
      </c>
      <c r="I47" s="55"/>
      <c r="J47" s="56"/>
      <c r="K47" s="57"/>
      <c r="L47" s="55"/>
      <c r="M47" s="56"/>
      <c r="N47" s="57"/>
    </row>
    <row r="48" spans="1:14" ht="31.5" customHeight="1" x14ac:dyDescent="0.3">
      <c r="A48" s="502" t="s">
        <v>232</v>
      </c>
      <c r="B48" s="503"/>
      <c r="D48" s="129" t="s">
        <v>243</v>
      </c>
      <c r="E48" s="130" t="s">
        <v>243</v>
      </c>
      <c r="F48" s="130" t="s">
        <v>243</v>
      </c>
      <c r="G48" s="137" t="s">
        <v>243</v>
      </c>
      <c r="I48" s="55"/>
      <c r="J48" s="56"/>
      <c r="K48" s="57"/>
      <c r="L48" s="55"/>
      <c r="M48" s="56"/>
      <c r="N48" s="57"/>
    </row>
    <row r="49" spans="1:14" ht="31.5" customHeight="1" x14ac:dyDescent="0.3">
      <c r="A49" s="498" t="s">
        <v>256</v>
      </c>
      <c r="B49" s="499"/>
      <c r="D49" s="129" t="s">
        <v>243</v>
      </c>
      <c r="E49" s="130" t="s">
        <v>243</v>
      </c>
      <c r="F49" s="130" t="s">
        <v>243</v>
      </c>
      <c r="G49" s="137" t="s">
        <v>243</v>
      </c>
      <c r="I49" s="55"/>
      <c r="J49" s="56"/>
      <c r="K49" s="57"/>
      <c r="L49" s="55"/>
      <c r="M49" s="56"/>
      <c r="N49" s="57"/>
    </row>
    <row r="50" spans="1:14" ht="60" customHeight="1" x14ac:dyDescent="0.3">
      <c r="A50" s="504" t="s">
        <v>234</v>
      </c>
      <c r="B50" s="505"/>
      <c r="D50" s="129" t="s">
        <v>243</v>
      </c>
      <c r="E50" s="130" t="s">
        <v>243</v>
      </c>
      <c r="F50" s="130" t="s">
        <v>243</v>
      </c>
      <c r="G50" s="137" t="s">
        <v>243</v>
      </c>
      <c r="I50" s="55"/>
      <c r="J50" s="56"/>
      <c r="K50" s="57"/>
      <c r="L50" s="55"/>
      <c r="M50" s="56"/>
      <c r="N50" s="57"/>
    </row>
    <row r="51" spans="1:14" ht="31.5" customHeight="1" x14ac:dyDescent="0.3">
      <c r="A51" s="502" t="s">
        <v>235</v>
      </c>
      <c r="B51" s="503"/>
      <c r="D51" s="129" t="s">
        <v>243</v>
      </c>
      <c r="E51" s="130" t="s">
        <v>243</v>
      </c>
      <c r="F51" s="130" t="s">
        <v>243</v>
      </c>
      <c r="G51" s="137" t="s">
        <v>243</v>
      </c>
      <c r="I51" s="55"/>
      <c r="J51" s="56"/>
      <c r="K51" s="57"/>
      <c r="L51" s="55"/>
      <c r="M51" s="56"/>
      <c r="N51" s="57"/>
    </row>
    <row r="52" spans="1:14" ht="31.5" customHeight="1" x14ac:dyDescent="0.3">
      <c r="A52" s="502" t="s">
        <v>237</v>
      </c>
      <c r="B52" s="503"/>
      <c r="D52" s="129" t="s">
        <v>243</v>
      </c>
      <c r="E52" s="130" t="s">
        <v>243</v>
      </c>
      <c r="F52" s="130" t="s">
        <v>243</v>
      </c>
      <c r="G52" s="132"/>
      <c r="I52" s="55"/>
      <c r="J52" s="56"/>
      <c r="K52" s="57"/>
      <c r="L52" s="55"/>
      <c r="M52" s="56"/>
      <c r="N52" s="57"/>
    </row>
    <row r="53" spans="1:14" ht="51.75" customHeight="1" x14ac:dyDescent="0.3">
      <c r="A53" s="502" t="s">
        <v>236</v>
      </c>
      <c r="B53" s="503"/>
      <c r="D53" s="129" t="s">
        <v>243</v>
      </c>
      <c r="E53" s="130" t="s">
        <v>243</v>
      </c>
      <c r="F53" s="130" t="s">
        <v>243</v>
      </c>
      <c r="G53" s="137" t="s">
        <v>243</v>
      </c>
      <c r="I53" s="55"/>
      <c r="J53" s="56"/>
      <c r="K53" s="57"/>
      <c r="L53" s="55"/>
      <c r="M53" s="56"/>
      <c r="N53" s="57"/>
    </row>
    <row r="54" spans="1:14" ht="31.5" customHeight="1" x14ac:dyDescent="0.3">
      <c r="A54" s="502" t="s">
        <v>238</v>
      </c>
      <c r="B54" s="503"/>
      <c r="D54" s="129" t="s">
        <v>243</v>
      </c>
      <c r="E54" s="130" t="s">
        <v>243</v>
      </c>
      <c r="F54" s="130" t="s">
        <v>243</v>
      </c>
      <c r="G54" s="132"/>
      <c r="I54" s="55"/>
      <c r="J54" s="56"/>
      <c r="K54" s="57"/>
      <c r="L54" s="55"/>
      <c r="M54" s="56"/>
      <c r="N54" s="57"/>
    </row>
    <row r="55" spans="1:14" ht="31.5" customHeight="1" x14ac:dyDescent="0.3">
      <c r="A55" s="502" t="s">
        <v>239</v>
      </c>
      <c r="B55" s="503"/>
      <c r="D55" s="129" t="s">
        <v>243</v>
      </c>
      <c r="E55" s="130" t="s">
        <v>243</v>
      </c>
      <c r="F55" s="130" t="s">
        <v>243</v>
      </c>
      <c r="G55" s="137" t="s">
        <v>243</v>
      </c>
      <c r="I55" s="55"/>
      <c r="J55" s="56"/>
      <c r="K55" s="57"/>
      <c r="L55" s="55"/>
      <c r="M55" s="56"/>
      <c r="N55" s="57"/>
    </row>
    <row r="56" spans="1:14" ht="31.5" customHeight="1" x14ac:dyDescent="0.3">
      <c r="A56" s="502" t="s">
        <v>143</v>
      </c>
      <c r="B56" s="503"/>
      <c r="D56" s="129" t="s">
        <v>243</v>
      </c>
      <c r="E56" s="130" t="s">
        <v>243</v>
      </c>
      <c r="F56" s="130" t="s">
        <v>243</v>
      </c>
      <c r="G56" s="137" t="s">
        <v>243</v>
      </c>
      <c r="I56" s="55"/>
      <c r="J56" s="56"/>
      <c r="K56" s="57"/>
      <c r="L56" s="55"/>
      <c r="M56" s="56"/>
      <c r="N56" s="57"/>
    </row>
    <row r="57" spans="1:14" ht="31.5" customHeight="1" x14ac:dyDescent="0.3">
      <c r="A57" s="502" t="s">
        <v>144</v>
      </c>
      <c r="B57" s="503"/>
      <c r="D57" s="129" t="s">
        <v>243</v>
      </c>
      <c r="E57" s="130" t="s">
        <v>243</v>
      </c>
      <c r="F57" s="130" t="s">
        <v>243</v>
      </c>
      <c r="G57" s="137" t="s">
        <v>243</v>
      </c>
      <c r="I57" s="55"/>
      <c r="J57" s="56"/>
      <c r="K57" s="57"/>
      <c r="L57" s="55"/>
      <c r="M57" s="56"/>
      <c r="N57" s="57"/>
    </row>
    <row r="58" spans="1:14" ht="31.5" customHeight="1" x14ac:dyDescent="0.3">
      <c r="A58" s="504" t="s">
        <v>202</v>
      </c>
      <c r="B58" s="505"/>
      <c r="D58" s="129" t="s">
        <v>243</v>
      </c>
      <c r="E58" s="130" t="s">
        <v>243</v>
      </c>
      <c r="F58" s="130" t="s">
        <v>243</v>
      </c>
      <c r="G58" s="137" t="s">
        <v>243</v>
      </c>
      <c r="I58" s="55"/>
      <c r="J58" s="56"/>
      <c r="K58" s="57"/>
      <c r="L58" s="55"/>
      <c r="M58" s="56"/>
      <c r="N58" s="57"/>
    </row>
    <row r="59" spans="1:14" ht="31.5" customHeight="1" x14ac:dyDescent="0.3">
      <c r="A59" s="504" t="s">
        <v>242</v>
      </c>
      <c r="B59" s="505"/>
      <c r="D59" s="129" t="s">
        <v>243</v>
      </c>
      <c r="E59" s="130" t="s">
        <v>243</v>
      </c>
      <c r="F59" s="130" t="s">
        <v>243</v>
      </c>
      <c r="G59" s="137" t="s">
        <v>243</v>
      </c>
      <c r="I59" s="55"/>
      <c r="J59" s="56"/>
      <c r="K59" s="57"/>
      <c r="L59" s="55"/>
      <c r="M59" s="56"/>
      <c r="N59" s="57"/>
    </row>
    <row r="60" spans="1:14" ht="31.5" customHeight="1" x14ac:dyDescent="0.3">
      <c r="A60" s="504" t="s">
        <v>254</v>
      </c>
      <c r="B60" s="505"/>
      <c r="D60" s="129" t="s">
        <v>243</v>
      </c>
      <c r="E60" s="130" t="s">
        <v>243</v>
      </c>
      <c r="F60" s="130" t="s">
        <v>243</v>
      </c>
      <c r="G60" s="132"/>
      <c r="I60" s="68"/>
      <c r="J60" s="69"/>
      <c r="K60" s="70"/>
      <c r="L60" s="68"/>
      <c r="M60" s="69"/>
      <c r="N60" s="70"/>
    </row>
    <row r="61" spans="1:14" ht="31.5" customHeight="1" thickBot="1" x14ac:dyDescent="0.35">
      <c r="A61" s="522" t="s">
        <v>16</v>
      </c>
      <c r="B61" s="523"/>
      <c r="D61" s="138" t="s">
        <v>243</v>
      </c>
      <c r="E61" s="139" t="s">
        <v>243</v>
      </c>
      <c r="F61" s="139" t="s">
        <v>243</v>
      </c>
      <c r="G61" s="140" t="s">
        <v>243</v>
      </c>
      <c r="I61" s="68"/>
      <c r="J61" s="69"/>
      <c r="K61" s="70"/>
      <c r="L61" s="68"/>
      <c r="M61" s="69"/>
      <c r="N61" s="70"/>
    </row>
    <row r="62" spans="1:14" ht="31.5" customHeight="1" thickBot="1" x14ac:dyDescent="0.35">
      <c r="A62" s="291"/>
      <c r="B62" s="291"/>
      <c r="D62" s="292"/>
      <c r="E62" s="292"/>
      <c r="F62" s="292"/>
      <c r="G62" s="292"/>
      <c r="I62" s="253" t="s">
        <v>305</v>
      </c>
      <c r="J62" s="328">
        <f>SUM(J37:J61)</f>
        <v>0</v>
      </c>
      <c r="K62" s="329"/>
      <c r="L62" s="283" t="s">
        <v>305</v>
      </c>
      <c r="M62" s="290">
        <f>SUM(M37:M61)</f>
        <v>0</v>
      </c>
      <c r="N62" s="293"/>
    </row>
    <row r="63" spans="1:14" x14ac:dyDescent="0.3">
      <c r="A63" s="291"/>
      <c r="B63" s="291"/>
      <c r="D63" s="292"/>
      <c r="E63" s="292"/>
      <c r="F63" s="292"/>
      <c r="G63" s="292"/>
      <c r="I63" s="256"/>
      <c r="J63" s="327"/>
      <c r="K63" s="257"/>
      <c r="L63" s="256"/>
      <c r="M63" s="327"/>
      <c r="N63" s="257"/>
    </row>
    <row r="64" spans="1:14" x14ac:dyDescent="0.3">
      <c r="I64" s="74" t="s">
        <v>160</v>
      </c>
      <c r="J64" s="75">
        <f>SUM(J36+J62)</f>
        <v>0</v>
      </c>
      <c r="K64" s="54"/>
      <c r="L64" s="330" t="s">
        <v>160</v>
      </c>
      <c r="M64" s="75">
        <f>SUM(M36+M62)</f>
        <v>0</v>
      </c>
      <c r="N64" s="54"/>
    </row>
    <row r="65" spans="1:14" x14ac:dyDescent="0.3">
      <c r="A65" s="122"/>
      <c r="I65" s="76"/>
      <c r="J65" s="77"/>
      <c r="K65" s="54"/>
      <c r="L65" s="77"/>
      <c r="M65" s="77"/>
      <c r="N65" s="54"/>
    </row>
    <row r="66" spans="1:14" x14ac:dyDescent="0.3">
      <c r="I66" s="74" t="s">
        <v>159</v>
      </c>
      <c r="J66" s="75">
        <v>0</v>
      </c>
      <c r="K66" s="54"/>
      <c r="L66" s="330" t="s">
        <v>159</v>
      </c>
      <c r="M66" s="75">
        <v>0</v>
      </c>
      <c r="N66" s="54"/>
    </row>
    <row r="67" spans="1:14" x14ac:dyDescent="0.3">
      <c r="I67" s="76"/>
      <c r="J67" s="77"/>
      <c r="K67" s="54"/>
      <c r="L67" s="77"/>
      <c r="M67" s="77"/>
      <c r="N67" s="54"/>
    </row>
    <row r="68" spans="1:14" ht="14.5" thickBot="1" x14ac:dyDescent="0.35">
      <c r="A68" s="117"/>
      <c r="I68" s="78" t="s">
        <v>161</v>
      </c>
      <c r="J68" s="79" t="e">
        <f>J64/J66</f>
        <v>#DIV/0!</v>
      </c>
      <c r="K68" s="80"/>
      <c r="L68" s="331" t="s">
        <v>161</v>
      </c>
      <c r="M68" s="79" t="e">
        <f>M64/M66</f>
        <v>#DIV/0!</v>
      </c>
      <c r="N68" s="80"/>
    </row>
    <row r="69" spans="1:14" x14ac:dyDescent="0.3">
      <c r="A69" s="117"/>
    </row>
  </sheetData>
  <mergeCells count="47">
    <mergeCell ref="A60:B60"/>
    <mergeCell ref="A45:B45"/>
    <mergeCell ref="A61:B61"/>
    <mergeCell ref="A55:B55"/>
    <mergeCell ref="A56:B56"/>
    <mergeCell ref="A57:B57"/>
    <mergeCell ref="A58:B58"/>
    <mergeCell ref="A59:B59"/>
    <mergeCell ref="A50:B50"/>
    <mergeCell ref="A51:B51"/>
    <mergeCell ref="A52:B52"/>
    <mergeCell ref="A53:B53"/>
    <mergeCell ref="A54:B54"/>
    <mergeCell ref="A46:B46"/>
    <mergeCell ref="A47:B47"/>
    <mergeCell ref="A36:B36"/>
    <mergeCell ref="A12:A18"/>
    <mergeCell ref="A19:A21"/>
    <mergeCell ref="A22:A23"/>
    <mergeCell ref="A25:A27"/>
    <mergeCell ref="A28:A31"/>
    <mergeCell ref="A32:A35"/>
    <mergeCell ref="I4:N5"/>
    <mergeCell ref="I6:K7"/>
    <mergeCell ref="L6:N7"/>
    <mergeCell ref="I8:I10"/>
    <mergeCell ref="J8:J10"/>
    <mergeCell ref="K8:K10"/>
    <mergeCell ref="L8:L10"/>
    <mergeCell ref="M8:M10"/>
    <mergeCell ref="N8:N10"/>
    <mergeCell ref="A49:B49"/>
    <mergeCell ref="A37:B37"/>
    <mergeCell ref="A38:B38"/>
    <mergeCell ref="A41:B41"/>
    <mergeCell ref="A42:B42"/>
    <mergeCell ref="A43:B43"/>
    <mergeCell ref="A44:B44"/>
    <mergeCell ref="A48:B48"/>
    <mergeCell ref="A39:B39"/>
    <mergeCell ref="A40:B40"/>
    <mergeCell ref="D7:G8"/>
    <mergeCell ref="A10:B10"/>
    <mergeCell ref="D9:D10"/>
    <mergeCell ref="E9:E10"/>
    <mergeCell ref="F9:F10"/>
    <mergeCell ref="G9:G10"/>
  </mergeCells>
  <conditionalFormatting sqref="J68">
    <cfRule type="cellIs" dxfId="29" priority="3" operator="lessThanOrEqual">
      <formula>$I$2</formula>
    </cfRule>
    <cfRule type="cellIs" dxfId="28" priority="4" operator="greaterThan">
      <formula>$I$2</formula>
    </cfRule>
  </conditionalFormatting>
  <conditionalFormatting sqref="M68">
    <cfRule type="cellIs" dxfId="27" priority="1" operator="lessThanOrEqual">
      <formula>$I$2</formula>
    </cfRule>
    <cfRule type="cellIs" dxfId="26" priority="2" operator="greaterThan">
      <formula>$I$2</formula>
    </cfRule>
  </conditionalFormatting>
  <pageMargins left="0.25" right="0.25" top="0.42" bottom="0.32" header="0.3" footer="0.18"/>
  <pageSetup paperSize="8"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opLeftCell="A26" workbookViewId="0">
      <selection activeCell="G39" sqref="G39"/>
    </sheetView>
  </sheetViews>
  <sheetFormatPr baseColWidth="10" defaultColWidth="11.453125" defaultRowHeight="14.5" x14ac:dyDescent="0.35"/>
  <cols>
    <col min="1" max="1" width="27.26953125" style="3" customWidth="1"/>
    <col min="2" max="2" width="59.54296875" style="3" customWidth="1"/>
    <col min="3" max="3" width="2.453125" style="3" customWidth="1"/>
    <col min="4" max="4" width="11.1796875" style="3" customWidth="1"/>
    <col min="5" max="6" width="11.453125" style="3"/>
    <col min="7" max="7" width="17.26953125" style="3" customWidth="1"/>
    <col min="8" max="8" width="3.7265625" style="3" customWidth="1"/>
    <col min="9" max="9" width="16.7265625" style="3" customWidth="1"/>
    <col min="10" max="10" width="20.26953125" style="3" customWidth="1"/>
    <col min="11" max="11" width="13.54296875" style="3" customWidth="1"/>
    <col min="12" max="12" width="17.1796875" style="3" bestFit="1" customWidth="1"/>
    <col min="13" max="13" width="21.7265625" style="3" customWidth="1"/>
    <col min="14" max="14" width="14" style="3" customWidth="1"/>
    <col min="15" max="16384" width="11.453125" style="3"/>
  </cols>
  <sheetData>
    <row r="1" spans="1:14" x14ac:dyDescent="0.35">
      <c r="A1" s="36"/>
      <c r="B1" s="36"/>
      <c r="C1" s="36"/>
    </row>
    <row r="2" spans="1:14" x14ac:dyDescent="0.35">
      <c r="B2" s="36" t="s">
        <v>303</v>
      </c>
    </row>
    <row r="3" spans="1:14" ht="15" thickBot="1" x14ac:dyDescent="0.4">
      <c r="A3" s="36"/>
      <c r="B3" s="36"/>
      <c r="C3" s="36"/>
    </row>
    <row r="4" spans="1:14" x14ac:dyDescent="0.35">
      <c r="B4" s="48" t="s">
        <v>358</v>
      </c>
      <c r="I4" s="419" t="s">
        <v>224</v>
      </c>
      <c r="J4" s="420"/>
      <c r="K4" s="420"/>
      <c r="L4" s="420"/>
      <c r="M4" s="420"/>
      <c r="N4" s="421"/>
    </row>
    <row r="5" spans="1:14" ht="15" customHeight="1" thickBot="1" x14ac:dyDescent="0.4">
      <c r="D5" s="18"/>
      <c r="E5" s="19"/>
      <c r="F5" s="19"/>
      <c r="G5" s="146"/>
      <c r="I5" s="422"/>
      <c r="J5" s="423"/>
      <c r="K5" s="423"/>
      <c r="L5" s="423"/>
      <c r="M5" s="423"/>
      <c r="N5" s="424"/>
    </row>
    <row r="6" spans="1:14" ht="15.75" customHeight="1" thickBot="1" x14ac:dyDescent="0.4">
      <c r="I6" s="425" t="s">
        <v>198</v>
      </c>
      <c r="J6" s="426"/>
      <c r="K6" s="427"/>
      <c r="L6" s="425" t="s">
        <v>199</v>
      </c>
      <c r="M6" s="426"/>
      <c r="N6" s="427"/>
    </row>
    <row r="7" spans="1:14" ht="15" customHeight="1" thickBot="1" x14ac:dyDescent="0.4">
      <c r="D7" s="413" t="s">
        <v>249</v>
      </c>
      <c r="E7" s="414"/>
      <c r="F7" s="414"/>
      <c r="G7" s="415"/>
      <c r="I7" s="428"/>
      <c r="J7" s="429"/>
      <c r="K7" s="430"/>
      <c r="L7" s="428"/>
      <c r="M7" s="429"/>
      <c r="N7" s="430"/>
    </row>
    <row r="8" spans="1:14" ht="15.75" customHeight="1" thickBot="1" x14ac:dyDescent="0.4">
      <c r="D8" s="416"/>
      <c r="E8" s="417"/>
      <c r="F8" s="417"/>
      <c r="G8" s="418"/>
      <c r="I8" s="466" t="s">
        <v>156</v>
      </c>
      <c r="J8" s="462" t="s">
        <v>157</v>
      </c>
      <c r="K8" s="408" t="s">
        <v>167</v>
      </c>
      <c r="L8" s="466" t="s">
        <v>156</v>
      </c>
      <c r="M8" s="462" t="s">
        <v>157</v>
      </c>
      <c r="N8" s="408" t="s">
        <v>168</v>
      </c>
    </row>
    <row r="9" spans="1:14" ht="31.5" customHeight="1" thickBot="1" x14ac:dyDescent="0.4">
      <c r="A9" s="147" t="s">
        <v>27</v>
      </c>
      <c r="B9" s="13" t="s">
        <v>316</v>
      </c>
      <c r="C9" s="148"/>
      <c r="D9" s="526" t="s">
        <v>286</v>
      </c>
      <c r="E9" s="528" t="s">
        <v>287</v>
      </c>
      <c r="F9" s="528" t="s">
        <v>288</v>
      </c>
      <c r="G9" s="530" t="s">
        <v>158</v>
      </c>
      <c r="I9" s="467"/>
      <c r="J9" s="463"/>
      <c r="K9" s="465"/>
      <c r="L9" s="467"/>
      <c r="M9" s="463"/>
      <c r="N9" s="465"/>
    </row>
    <row r="10" spans="1:14" ht="31.5" customHeight="1" thickBot="1" x14ac:dyDescent="0.4">
      <c r="A10" s="524" t="s">
        <v>277</v>
      </c>
      <c r="B10" s="525"/>
      <c r="C10" s="5"/>
      <c r="D10" s="527"/>
      <c r="E10" s="529"/>
      <c r="F10" s="529"/>
      <c r="G10" s="531"/>
      <c r="I10" s="468"/>
      <c r="J10" s="464"/>
      <c r="K10" s="409"/>
      <c r="L10" s="468"/>
      <c r="M10" s="464"/>
      <c r="N10" s="409"/>
    </row>
    <row r="11" spans="1:14" ht="51" customHeight="1" x14ac:dyDescent="0.35">
      <c r="A11" s="536" t="s">
        <v>28</v>
      </c>
      <c r="B11" s="44" t="s">
        <v>197</v>
      </c>
      <c r="C11" s="149"/>
      <c r="D11" s="32" t="s">
        <v>243</v>
      </c>
      <c r="E11" s="33" t="s">
        <v>243</v>
      </c>
      <c r="F11" s="33" t="s">
        <v>243</v>
      </c>
      <c r="G11" s="150"/>
      <c r="I11" s="93"/>
      <c r="J11" s="94"/>
      <c r="K11" s="95"/>
      <c r="L11" s="93"/>
      <c r="M11" s="94"/>
      <c r="N11" s="95"/>
    </row>
    <row r="12" spans="1:14" ht="25.5" customHeight="1" x14ac:dyDescent="0.35">
      <c r="A12" s="537"/>
      <c r="B12" s="41" t="s">
        <v>155</v>
      </c>
      <c r="C12" s="149"/>
      <c r="D12" s="34" t="s">
        <v>243</v>
      </c>
      <c r="E12" s="35" t="s">
        <v>243</v>
      </c>
      <c r="F12" s="35" t="s">
        <v>243</v>
      </c>
      <c r="G12" s="42"/>
      <c r="I12" s="55"/>
      <c r="J12" s="56"/>
      <c r="K12" s="57"/>
      <c r="L12" s="55"/>
      <c r="M12" s="56"/>
      <c r="N12" s="57"/>
    </row>
    <row r="13" spans="1:14" ht="63.75" customHeight="1" x14ac:dyDescent="0.35">
      <c r="A13" s="537"/>
      <c r="B13" s="41" t="s">
        <v>70</v>
      </c>
      <c r="C13" s="149"/>
      <c r="D13" s="34" t="s">
        <v>243</v>
      </c>
      <c r="E13" s="35" t="s">
        <v>243</v>
      </c>
      <c r="F13" s="35" t="s">
        <v>243</v>
      </c>
      <c r="G13" s="42"/>
      <c r="I13" s="55"/>
      <c r="J13" s="56"/>
      <c r="K13" s="57"/>
      <c r="L13" s="55"/>
      <c r="M13" s="56"/>
      <c r="N13" s="57"/>
    </row>
    <row r="14" spans="1:14" ht="63.75" customHeight="1" thickBot="1" x14ac:dyDescent="0.4">
      <c r="A14" s="538"/>
      <c r="B14" s="43" t="s">
        <v>59</v>
      </c>
      <c r="C14" s="149"/>
      <c r="D14" s="34" t="s">
        <v>243</v>
      </c>
      <c r="E14" s="35" t="s">
        <v>243</v>
      </c>
      <c r="F14" s="35" t="s">
        <v>243</v>
      </c>
      <c r="G14" s="42"/>
      <c r="I14" s="55"/>
      <c r="J14" s="56"/>
      <c r="K14" s="57"/>
      <c r="L14" s="55"/>
      <c r="M14" s="56"/>
      <c r="N14" s="57"/>
    </row>
    <row r="15" spans="1:14" ht="28" x14ac:dyDescent="0.35">
      <c r="A15" s="536" t="s">
        <v>72</v>
      </c>
      <c r="B15" s="151" t="s">
        <v>154</v>
      </c>
      <c r="C15" s="152"/>
      <c r="D15" s="34" t="s">
        <v>243</v>
      </c>
      <c r="E15" s="35" t="s">
        <v>243</v>
      </c>
      <c r="F15" s="35" t="s">
        <v>243</v>
      </c>
      <c r="G15" s="42"/>
      <c r="I15" s="55"/>
      <c r="J15" s="56"/>
      <c r="K15" s="57"/>
      <c r="L15" s="55"/>
      <c r="M15" s="56"/>
      <c r="N15" s="57"/>
    </row>
    <row r="16" spans="1:14" ht="32.25" customHeight="1" x14ac:dyDescent="0.35">
      <c r="A16" s="537"/>
      <c r="B16" s="41" t="s">
        <v>201</v>
      </c>
      <c r="C16" s="149"/>
      <c r="D16" s="34" t="s">
        <v>243</v>
      </c>
      <c r="E16" s="35" t="s">
        <v>243</v>
      </c>
      <c r="F16" s="35" t="s">
        <v>243</v>
      </c>
      <c r="G16" s="42"/>
      <c r="I16" s="55"/>
      <c r="J16" s="56"/>
      <c r="K16" s="57"/>
      <c r="L16" s="55"/>
      <c r="M16" s="56"/>
      <c r="N16" s="57"/>
    </row>
    <row r="17" spans="1:14" ht="42" x14ac:dyDescent="0.35">
      <c r="A17" s="537"/>
      <c r="B17" s="41" t="s">
        <v>259</v>
      </c>
      <c r="C17" s="149"/>
      <c r="D17" s="34" t="s">
        <v>243</v>
      </c>
      <c r="E17" s="35" t="s">
        <v>243</v>
      </c>
      <c r="F17" s="35" t="s">
        <v>243</v>
      </c>
      <c r="G17" s="42"/>
      <c r="I17" s="55"/>
      <c r="J17" s="56"/>
      <c r="K17" s="57"/>
      <c r="L17" s="55"/>
      <c r="M17" s="56"/>
      <c r="N17" s="57"/>
    </row>
    <row r="18" spans="1:14" ht="28" x14ac:dyDescent="0.35">
      <c r="A18" s="537"/>
      <c r="B18" s="41" t="s">
        <v>71</v>
      </c>
      <c r="C18" s="149"/>
      <c r="D18" s="34" t="s">
        <v>243</v>
      </c>
      <c r="E18" s="35" t="s">
        <v>243</v>
      </c>
      <c r="F18" s="35" t="s">
        <v>243</v>
      </c>
      <c r="G18" s="42"/>
      <c r="I18" s="55"/>
      <c r="J18" s="56"/>
      <c r="K18" s="57"/>
      <c r="L18" s="55"/>
      <c r="M18" s="56"/>
      <c r="N18" s="57"/>
    </row>
    <row r="19" spans="1:14" ht="42" x14ac:dyDescent="0.35">
      <c r="A19" s="537"/>
      <c r="B19" s="41" t="s">
        <v>263</v>
      </c>
      <c r="C19" s="149"/>
      <c r="D19" s="34" t="s">
        <v>243</v>
      </c>
      <c r="E19" s="35" t="s">
        <v>243</v>
      </c>
      <c r="F19" s="35" t="s">
        <v>243</v>
      </c>
      <c r="G19" s="42"/>
      <c r="I19" s="55"/>
      <c r="J19" s="56"/>
      <c r="K19" s="57"/>
      <c r="L19" s="55"/>
      <c r="M19" s="56"/>
      <c r="N19" s="57"/>
    </row>
    <row r="20" spans="1:14" ht="32.25" customHeight="1" thickBot="1" x14ac:dyDescent="0.4">
      <c r="A20" s="538"/>
      <c r="B20" s="43" t="s">
        <v>25</v>
      </c>
      <c r="C20" s="149"/>
      <c r="D20" s="34" t="s">
        <v>243</v>
      </c>
      <c r="E20" s="35" t="s">
        <v>243</v>
      </c>
      <c r="F20" s="35" t="s">
        <v>243</v>
      </c>
      <c r="G20" s="42"/>
      <c r="I20" s="55"/>
      <c r="J20" s="56"/>
      <c r="K20" s="57"/>
      <c r="L20" s="55"/>
      <c r="M20" s="56"/>
      <c r="N20" s="57"/>
    </row>
    <row r="21" spans="1:14" ht="44.25" customHeight="1" thickBot="1" x14ac:dyDescent="0.4">
      <c r="A21" s="153" t="s">
        <v>38</v>
      </c>
      <c r="B21" s="154" t="s">
        <v>73</v>
      </c>
      <c r="C21" s="149"/>
      <c r="D21" s="34" t="s">
        <v>243</v>
      </c>
      <c r="E21" s="35" t="s">
        <v>243</v>
      </c>
      <c r="F21" s="35" t="s">
        <v>243</v>
      </c>
      <c r="G21" s="42"/>
      <c r="I21" s="55"/>
      <c r="J21" s="56"/>
      <c r="K21" s="57"/>
      <c r="L21" s="55"/>
      <c r="M21" s="56"/>
      <c r="N21" s="57"/>
    </row>
    <row r="22" spans="1:14" ht="42.5" thickBot="1" x14ac:dyDescent="0.4">
      <c r="A22" s="153" t="s">
        <v>30</v>
      </c>
      <c r="B22" s="154" t="s">
        <v>50</v>
      </c>
      <c r="C22" s="149"/>
      <c r="D22" s="34" t="s">
        <v>243</v>
      </c>
      <c r="E22" s="35" t="s">
        <v>243</v>
      </c>
      <c r="F22" s="35" t="s">
        <v>243</v>
      </c>
      <c r="G22" s="42"/>
      <c r="I22" s="55"/>
      <c r="J22" s="56"/>
      <c r="K22" s="57"/>
      <c r="L22" s="55"/>
      <c r="M22" s="56"/>
      <c r="N22" s="57"/>
    </row>
    <row r="23" spans="1:14" ht="42" x14ac:dyDescent="0.35">
      <c r="A23" s="536" t="s">
        <v>61</v>
      </c>
      <c r="B23" s="44" t="s">
        <v>74</v>
      </c>
      <c r="C23" s="149"/>
      <c r="D23" s="34" t="s">
        <v>243</v>
      </c>
      <c r="E23" s="35" t="s">
        <v>243</v>
      </c>
      <c r="F23" s="35" t="s">
        <v>243</v>
      </c>
      <c r="G23" s="42"/>
      <c r="I23" s="55"/>
      <c r="J23" s="56"/>
      <c r="K23" s="57"/>
      <c r="L23" s="55"/>
      <c r="M23" s="56"/>
      <c r="N23" s="57"/>
    </row>
    <row r="24" spans="1:14" ht="15" thickBot="1" x14ac:dyDescent="0.4">
      <c r="A24" s="538"/>
      <c r="B24" s="43" t="s">
        <v>75</v>
      </c>
      <c r="C24" s="149"/>
      <c r="D24" s="144" t="s">
        <v>243</v>
      </c>
      <c r="E24" s="145" t="s">
        <v>243</v>
      </c>
      <c r="F24" s="145" t="s">
        <v>243</v>
      </c>
      <c r="G24" s="42"/>
      <c r="I24" s="68"/>
      <c r="J24" s="69"/>
      <c r="K24" s="70"/>
      <c r="L24" s="68"/>
      <c r="M24" s="69"/>
      <c r="N24" s="70"/>
    </row>
    <row r="25" spans="1:14" ht="41.25" customHeight="1" thickBot="1" x14ac:dyDescent="0.4">
      <c r="A25" s="543" t="s">
        <v>278</v>
      </c>
      <c r="B25" s="544"/>
      <c r="C25" s="5"/>
      <c r="D25" s="155"/>
      <c r="E25" s="156"/>
      <c r="F25" s="156"/>
      <c r="G25" s="157"/>
      <c r="I25" s="283" t="s">
        <v>309</v>
      </c>
      <c r="J25" s="290">
        <f>SUM(J11:J24)</f>
        <v>0</v>
      </c>
      <c r="K25" s="297"/>
      <c r="L25" s="289" t="s">
        <v>309</v>
      </c>
      <c r="M25" s="290">
        <f>SUM(M11:M24)</f>
        <v>0</v>
      </c>
      <c r="N25" s="298"/>
    </row>
    <row r="26" spans="1:14" s="160" customFormat="1" ht="34.5" customHeight="1" x14ac:dyDescent="0.35">
      <c r="A26" s="539" t="s">
        <v>139</v>
      </c>
      <c r="B26" s="540"/>
      <c r="C26" s="158"/>
      <c r="D26" s="142" t="s">
        <v>243</v>
      </c>
      <c r="E26" s="143" t="s">
        <v>243</v>
      </c>
      <c r="F26" s="143" t="s">
        <v>243</v>
      </c>
      <c r="G26" s="159"/>
      <c r="I26" s="93"/>
      <c r="J26" s="94"/>
      <c r="K26" s="95"/>
      <c r="L26" s="93"/>
      <c r="M26" s="94"/>
      <c r="N26" s="95"/>
    </row>
    <row r="27" spans="1:14" s="160" customFormat="1" ht="41.25" customHeight="1" x14ac:dyDescent="0.35">
      <c r="A27" s="541" t="s">
        <v>140</v>
      </c>
      <c r="B27" s="542"/>
      <c r="C27" s="158"/>
      <c r="D27" s="34" t="s">
        <v>243</v>
      </c>
      <c r="E27" s="35" t="s">
        <v>243</v>
      </c>
      <c r="F27" s="35" t="s">
        <v>243</v>
      </c>
      <c r="G27" s="31"/>
      <c r="I27" s="55"/>
      <c r="J27" s="56"/>
      <c r="K27" s="57"/>
      <c r="L27" s="55"/>
      <c r="M27" s="56"/>
      <c r="N27" s="57"/>
    </row>
    <row r="28" spans="1:14" s="160" customFormat="1" ht="41.25" customHeight="1" x14ac:dyDescent="0.35">
      <c r="A28" s="532" t="s">
        <v>141</v>
      </c>
      <c r="B28" s="533"/>
      <c r="C28" s="161"/>
      <c r="D28" s="34" t="s">
        <v>243</v>
      </c>
      <c r="E28" s="35" t="s">
        <v>243</v>
      </c>
      <c r="F28" s="35" t="s">
        <v>243</v>
      </c>
      <c r="G28" s="162" t="s">
        <v>243</v>
      </c>
      <c r="I28" s="55"/>
      <c r="J28" s="56"/>
      <c r="K28" s="57"/>
      <c r="L28" s="55"/>
      <c r="M28" s="56"/>
      <c r="N28" s="57"/>
    </row>
    <row r="29" spans="1:14" s="160" customFormat="1" ht="41.25" customHeight="1" thickBot="1" x14ac:dyDescent="0.4">
      <c r="A29" s="534" t="s">
        <v>142</v>
      </c>
      <c r="B29" s="535"/>
      <c r="C29" s="158"/>
      <c r="D29" s="144" t="s">
        <v>243</v>
      </c>
      <c r="E29" s="145" t="s">
        <v>243</v>
      </c>
      <c r="F29" s="145" t="s">
        <v>243</v>
      </c>
      <c r="G29" s="163"/>
      <c r="I29" s="68"/>
      <c r="J29" s="262"/>
      <c r="K29" s="70"/>
      <c r="L29" s="68"/>
      <c r="M29" s="262"/>
      <c r="N29" s="70"/>
    </row>
    <row r="30" spans="1:14" s="160" customFormat="1" ht="41.25" customHeight="1" thickBot="1" x14ac:dyDescent="0.4">
      <c r="A30" s="294"/>
      <c r="B30" s="294"/>
      <c r="C30" s="158"/>
      <c r="D30" s="295"/>
      <c r="E30" s="295"/>
      <c r="F30" s="295"/>
      <c r="G30" s="296"/>
      <c r="I30" s="283" t="s">
        <v>305</v>
      </c>
      <c r="J30" s="290">
        <f>SUM(J26:J29)</f>
        <v>0</v>
      </c>
      <c r="K30" s="306"/>
      <c r="L30" s="283" t="s">
        <v>305</v>
      </c>
      <c r="M30" s="290">
        <f>SUM(M26:M29)</f>
        <v>0</v>
      </c>
      <c r="N30" s="306"/>
    </row>
    <row r="31" spans="1:14" x14ac:dyDescent="0.35">
      <c r="I31" s="111" t="s">
        <v>160</v>
      </c>
      <c r="J31" s="112">
        <f>SUM(J30+J25)</f>
        <v>0</v>
      </c>
      <c r="K31" s="73"/>
      <c r="L31" s="111" t="s">
        <v>160</v>
      </c>
      <c r="M31" s="112">
        <f>SUM(M25+M30)</f>
        <v>0</v>
      </c>
      <c r="N31" s="73"/>
    </row>
    <row r="32" spans="1:14" x14ac:dyDescent="0.35">
      <c r="I32" s="74"/>
      <c r="J32" s="75"/>
      <c r="K32" s="54"/>
      <c r="L32" s="74"/>
      <c r="M32" s="75"/>
      <c r="N32" s="54"/>
    </row>
    <row r="33" spans="1:14" x14ac:dyDescent="0.35">
      <c r="I33" s="74" t="s">
        <v>159</v>
      </c>
      <c r="J33" s="75">
        <v>0</v>
      </c>
      <c r="K33" s="54"/>
      <c r="L33" s="74" t="s">
        <v>159</v>
      </c>
      <c r="M33" s="75">
        <v>0</v>
      </c>
      <c r="N33" s="54"/>
    </row>
    <row r="34" spans="1:14" x14ac:dyDescent="0.35">
      <c r="A34" s="117"/>
      <c r="B34" s="117"/>
      <c r="I34" s="76"/>
      <c r="J34" s="77"/>
      <c r="K34" s="54"/>
      <c r="L34" s="76"/>
      <c r="M34" s="77"/>
      <c r="N34" s="54"/>
    </row>
    <row r="35" spans="1:14" ht="15" thickBot="1" x14ac:dyDescent="0.4">
      <c r="A35" s="117"/>
      <c r="B35" s="49"/>
      <c r="I35" s="78" t="s">
        <v>161</v>
      </c>
      <c r="J35" s="79" t="e">
        <f>J31/J33</f>
        <v>#DIV/0!</v>
      </c>
      <c r="K35" s="80"/>
      <c r="L35" s="78" t="s">
        <v>161</v>
      </c>
      <c r="M35" s="79" t="e">
        <f>M31/M33</f>
        <v>#DIV/0!</v>
      </c>
      <c r="N35" s="80"/>
    </row>
  </sheetData>
  <mergeCells count="23">
    <mergeCell ref="A28:B28"/>
    <mergeCell ref="A29:B29"/>
    <mergeCell ref="A11:A14"/>
    <mergeCell ref="A15:A20"/>
    <mergeCell ref="A23:A24"/>
    <mergeCell ref="A26:B26"/>
    <mergeCell ref="A27:B27"/>
    <mergeCell ref="A25:B25"/>
    <mergeCell ref="A10:B10"/>
    <mergeCell ref="I4:N5"/>
    <mergeCell ref="I6:K7"/>
    <mergeCell ref="L6:N7"/>
    <mergeCell ref="N8:N10"/>
    <mergeCell ref="D9:D10"/>
    <mergeCell ref="E9:E10"/>
    <mergeCell ref="F9:F10"/>
    <mergeCell ref="G9:G10"/>
    <mergeCell ref="I8:I10"/>
    <mergeCell ref="J8:J10"/>
    <mergeCell ref="K8:K10"/>
    <mergeCell ref="L8:L10"/>
    <mergeCell ref="M8:M10"/>
    <mergeCell ref="D7:G8"/>
  </mergeCells>
  <conditionalFormatting sqref="J35">
    <cfRule type="cellIs" dxfId="25" priority="3" operator="lessThanOrEqual">
      <formula>#REF!</formula>
    </cfRule>
    <cfRule type="cellIs" dxfId="24" priority="4" operator="greaterThan">
      <formula>#REF!</formula>
    </cfRule>
  </conditionalFormatting>
  <conditionalFormatting sqref="M35">
    <cfRule type="cellIs" dxfId="23" priority="1" operator="lessThanOrEqual">
      <formula>#REF!</formula>
    </cfRule>
    <cfRule type="cellIs" dxfId="22" priority="2" operator="greaterThan">
      <formula>#REF!</formula>
    </cfRule>
  </conditionalFormatting>
  <printOptions horizontalCentered="1"/>
  <pageMargins left="0.19685039370078741" right="0.19685039370078741" top="0.39370078740157483" bottom="0.39370078740157483" header="0.19685039370078741" footer="0.19685039370078741"/>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6"/>
  <sheetViews>
    <sheetView zoomScaleNormal="100" workbookViewId="0">
      <selection activeCell="J73" sqref="J73"/>
    </sheetView>
  </sheetViews>
  <sheetFormatPr baseColWidth="10" defaultColWidth="46.1796875" defaultRowHeight="14" x14ac:dyDescent="0.3"/>
  <cols>
    <col min="1" max="1" width="26.26953125" style="49" customWidth="1"/>
    <col min="2" max="2" width="52.81640625" style="49" customWidth="1"/>
    <col min="3" max="3" width="2.453125" style="49" customWidth="1"/>
    <col min="4" max="6" width="10.81640625" style="49" customWidth="1"/>
    <col min="7" max="7" width="16.81640625" style="49" customWidth="1"/>
    <col min="8" max="8" width="4.453125" style="49" customWidth="1"/>
    <col min="9" max="9" width="20.1796875" style="49" bestFit="1" customWidth="1"/>
    <col min="10" max="10" width="21.26953125" style="49" customWidth="1"/>
    <col min="11" max="11" width="16.453125" style="49" customWidth="1"/>
    <col min="12" max="12" width="19.453125" style="49" customWidth="1"/>
    <col min="13" max="13" width="20.7265625" style="49" customWidth="1"/>
    <col min="14" max="14" width="14.7265625" style="49" customWidth="1"/>
    <col min="15" max="16384" width="46.1796875" style="49"/>
  </cols>
  <sheetData>
    <row r="2" spans="1:14" ht="14.5" x14ac:dyDescent="0.35">
      <c r="B2" s="48" t="s">
        <v>297</v>
      </c>
      <c r="I2" s="349">
        <v>0.5</v>
      </c>
    </row>
    <row r="4" spans="1:14" ht="14.5" thickBot="1" x14ac:dyDescent="0.35">
      <c r="A4" s="48"/>
      <c r="B4" s="48" t="s">
        <v>358</v>
      </c>
    </row>
    <row r="5" spans="1:14" x14ac:dyDescent="0.3">
      <c r="I5" s="545" t="s">
        <v>224</v>
      </c>
      <c r="J5" s="546"/>
      <c r="K5" s="546"/>
      <c r="L5" s="546"/>
      <c r="M5" s="546"/>
      <c r="N5" s="547"/>
    </row>
    <row r="6" spans="1:14" ht="14.5" thickBot="1" x14ac:dyDescent="0.35">
      <c r="I6" s="548"/>
      <c r="J6" s="549"/>
      <c r="K6" s="549"/>
      <c r="L6" s="549"/>
      <c r="M6" s="549"/>
      <c r="N6" s="550"/>
    </row>
    <row r="7" spans="1:14" ht="15" customHeight="1" x14ac:dyDescent="0.3">
      <c r="D7" s="413" t="s">
        <v>249</v>
      </c>
      <c r="E7" s="414"/>
      <c r="F7" s="414"/>
      <c r="G7" s="415"/>
      <c r="I7" s="425" t="s">
        <v>198</v>
      </c>
      <c r="J7" s="426"/>
      <c r="K7" s="426"/>
      <c r="L7" s="425" t="s">
        <v>199</v>
      </c>
      <c r="M7" s="426"/>
      <c r="N7" s="427"/>
    </row>
    <row r="8" spans="1:14" ht="14.5" thickBot="1" x14ac:dyDescent="0.35">
      <c r="D8" s="416"/>
      <c r="E8" s="417"/>
      <c r="F8" s="417"/>
      <c r="G8" s="418"/>
      <c r="I8" s="428"/>
      <c r="J8" s="429"/>
      <c r="K8" s="429"/>
      <c r="L8" s="428"/>
      <c r="M8" s="429"/>
      <c r="N8" s="430"/>
    </row>
    <row r="9" spans="1:14" ht="30.75" customHeight="1" thickBot="1" x14ac:dyDescent="0.35">
      <c r="A9" s="348" t="s">
        <v>27</v>
      </c>
      <c r="B9" s="164" t="s">
        <v>316</v>
      </c>
      <c r="C9" s="77"/>
      <c r="D9" s="553" t="s">
        <v>162</v>
      </c>
      <c r="E9" s="555" t="s">
        <v>163</v>
      </c>
      <c r="F9" s="555" t="s">
        <v>164</v>
      </c>
      <c r="G9" s="557" t="s">
        <v>158</v>
      </c>
      <c r="H9" s="88"/>
      <c r="I9" s="572" t="s">
        <v>156</v>
      </c>
      <c r="J9" s="462" t="s">
        <v>157</v>
      </c>
      <c r="K9" s="570" t="s">
        <v>167</v>
      </c>
      <c r="L9" s="572" t="s">
        <v>156</v>
      </c>
      <c r="M9" s="462" t="s">
        <v>157</v>
      </c>
      <c r="N9" s="574" t="s">
        <v>168</v>
      </c>
    </row>
    <row r="10" spans="1:14" ht="24.75" customHeight="1" thickBot="1" x14ac:dyDescent="0.35">
      <c r="A10" s="469" t="s">
        <v>277</v>
      </c>
      <c r="B10" s="470"/>
      <c r="C10" s="77"/>
      <c r="D10" s="554"/>
      <c r="E10" s="556"/>
      <c r="F10" s="556"/>
      <c r="G10" s="381"/>
      <c r="H10" s="88"/>
      <c r="I10" s="573"/>
      <c r="J10" s="464"/>
      <c r="K10" s="571"/>
      <c r="L10" s="573"/>
      <c r="M10" s="464"/>
      <c r="N10" s="575"/>
    </row>
    <row r="11" spans="1:14" ht="30.75" customHeight="1" x14ac:dyDescent="0.3">
      <c r="A11" s="558" t="s">
        <v>285</v>
      </c>
      <c r="B11" s="136" t="s">
        <v>155</v>
      </c>
      <c r="C11" s="77"/>
      <c r="D11" s="126" t="s">
        <v>243</v>
      </c>
      <c r="E11" s="127" t="s">
        <v>243</v>
      </c>
      <c r="F11" s="127" t="s">
        <v>243</v>
      </c>
      <c r="G11" s="165"/>
      <c r="H11" s="174"/>
      <c r="I11" s="166"/>
      <c r="J11" s="186"/>
      <c r="K11" s="191"/>
      <c r="L11" s="166"/>
      <c r="M11" s="186"/>
      <c r="N11" s="167"/>
    </row>
    <row r="12" spans="1:14" ht="56" x14ac:dyDescent="0.3">
      <c r="A12" s="559"/>
      <c r="B12" s="133" t="s">
        <v>59</v>
      </c>
      <c r="C12" s="77"/>
      <c r="D12" s="129" t="s">
        <v>243</v>
      </c>
      <c r="E12" s="130" t="s">
        <v>243</v>
      </c>
      <c r="F12" s="130" t="s">
        <v>243</v>
      </c>
      <c r="G12" s="168"/>
      <c r="H12" s="88"/>
      <c r="I12" s="55"/>
      <c r="J12" s="187"/>
      <c r="K12" s="66"/>
      <c r="L12" s="55"/>
      <c r="M12" s="187"/>
      <c r="N12" s="57"/>
    </row>
    <row r="13" spans="1:14" x14ac:dyDescent="0.3">
      <c r="A13" s="559"/>
      <c r="B13" s="133" t="s">
        <v>301</v>
      </c>
      <c r="C13" s="77"/>
      <c r="D13" s="129" t="s">
        <v>243</v>
      </c>
      <c r="E13" s="130" t="s">
        <v>243</v>
      </c>
      <c r="F13" s="130" t="s">
        <v>243</v>
      </c>
      <c r="G13" s="168"/>
      <c r="H13" s="88"/>
      <c r="I13" s="55"/>
      <c r="J13" s="187"/>
      <c r="K13" s="95"/>
      <c r="L13" s="55"/>
      <c r="M13" s="187"/>
      <c r="N13" s="57"/>
    </row>
    <row r="14" spans="1:14" ht="28" x14ac:dyDescent="0.3">
      <c r="A14" s="559"/>
      <c r="B14" s="133" t="s">
        <v>76</v>
      </c>
      <c r="C14" s="77"/>
      <c r="D14" s="129" t="s">
        <v>243</v>
      </c>
      <c r="E14" s="130" t="s">
        <v>243</v>
      </c>
      <c r="F14" s="130" t="s">
        <v>243</v>
      </c>
      <c r="G14" s="168"/>
      <c r="H14" s="88"/>
      <c r="I14" s="55"/>
      <c r="J14" s="187"/>
      <c r="K14" s="57"/>
      <c r="L14" s="55"/>
      <c r="M14" s="187"/>
      <c r="N14" s="57"/>
    </row>
    <row r="15" spans="1:14" ht="30.75" customHeight="1" x14ac:dyDescent="0.3">
      <c r="A15" s="559"/>
      <c r="B15" s="133" t="s">
        <v>32</v>
      </c>
      <c r="C15" s="77"/>
      <c r="D15" s="129" t="s">
        <v>243</v>
      </c>
      <c r="E15" s="130" t="s">
        <v>243</v>
      </c>
      <c r="F15" s="130" t="s">
        <v>243</v>
      </c>
      <c r="G15" s="168"/>
      <c r="H15" s="88"/>
      <c r="I15" s="55"/>
      <c r="J15" s="187"/>
      <c r="K15" s="57"/>
      <c r="L15" s="55"/>
      <c r="M15" s="187"/>
      <c r="N15" s="57"/>
    </row>
    <row r="16" spans="1:14" ht="28" x14ac:dyDescent="0.3">
      <c r="A16" s="559"/>
      <c r="B16" s="133" t="s">
        <v>77</v>
      </c>
      <c r="C16" s="77"/>
      <c r="D16" s="129" t="s">
        <v>243</v>
      </c>
      <c r="E16" s="130" t="s">
        <v>243</v>
      </c>
      <c r="F16" s="130" t="s">
        <v>243</v>
      </c>
      <c r="G16" s="168"/>
      <c r="H16" s="88"/>
      <c r="I16" s="55"/>
      <c r="J16" s="187"/>
      <c r="K16" s="57"/>
      <c r="L16" s="55"/>
      <c r="M16" s="187"/>
      <c r="N16" s="57"/>
    </row>
    <row r="17" spans="1:14" ht="56.25" customHeight="1" thickBot="1" x14ac:dyDescent="0.35">
      <c r="A17" s="560"/>
      <c r="B17" s="116" t="s">
        <v>31</v>
      </c>
      <c r="C17" s="77"/>
      <c r="D17" s="129" t="s">
        <v>243</v>
      </c>
      <c r="E17" s="130" t="s">
        <v>243</v>
      </c>
      <c r="F17" s="130" t="s">
        <v>243</v>
      </c>
      <c r="G17" s="168"/>
      <c r="H17" s="88"/>
      <c r="I17" s="55"/>
      <c r="J17" s="187"/>
      <c r="K17" s="57"/>
      <c r="L17" s="55"/>
      <c r="M17" s="187"/>
      <c r="N17" s="57"/>
    </row>
    <row r="18" spans="1:14" ht="86.25" customHeight="1" thickBot="1" x14ac:dyDescent="0.35">
      <c r="A18" s="183" t="s">
        <v>14</v>
      </c>
      <c r="B18" s="179" t="s">
        <v>19</v>
      </c>
      <c r="C18" s="77"/>
      <c r="D18" s="129" t="s">
        <v>243</v>
      </c>
      <c r="E18" s="130" t="s">
        <v>243</v>
      </c>
      <c r="F18" s="130" t="s">
        <v>243</v>
      </c>
      <c r="G18" s="168"/>
      <c r="H18" s="88"/>
      <c r="I18" s="55"/>
      <c r="J18" s="187"/>
      <c r="K18" s="57"/>
      <c r="L18" s="55"/>
      <c r="M18" s="187"/>
      <c r="N18" s="57"/>
    </row>
    <row r="19" spans="1:14" ht="28" x14ac:dyDescent="0.3">
      <c r="A19" s="561" t="s">
        <v>15</v>
      </c>
      <c r="B19" s="136" t="s">
        <v>20</v>
      </c>
      <c r="C19" s="77"/>
      <c r="D19" s="129" t="s">
        <v>243</v>
      </c>
      <c r="E19" s="130" t="s">
        <v>243</v>
      </c>
      <c r="F19" s="130" t="s">
        <v>243</v>
      </c>
      <c r="G19" s="168"/>
      <c r="H19" s="88"/>
      <c r="I19" s="55"/>
      <c r="J19" s="187"/>
      <c r="K19" s="57"/>
      <c r="L19" s="55"/>
      <c r="M19" s="187"/>
      <c r="N19" s="57"/>
    </row>
    <row r="20" spans="1:14" ht="65.25" customHeight="1" x14ac:dyDescent="0.3">
      <c r="A20" s="562"/>
      <c r="B20" s="133" t="s">
        <v>39</v>
      </c>
      <c r="C20" s="77"/>
      <c r="D20" s="129" t="s">
        <v>243</v>
      </c>
      <c r="E20" s="130" t="s">
        <v>243</v>
      </c>
      <c r="F20" s="130" t="s">
        <v>243</v>
      </c>
      <c r="G20" s="168"/>
      <c r="H20" s="77"/>
      <c r="I20" s="192"/>
      <c r="J20" s="193"/>
      <c r="K20" s="194"/>
      <c r="L20" s="192"/>
      <c r="M20" s="193"/>
      <c r="N20" s="194"/>
    </row>
    <row r="21" spans="1:14" ht="28.5" thickBot="1" x14ac:dyDescent="0.35">
      <c r="A21" s="563"/>
      <c r="B21" s="116" t="s">
        <v>25</v>
      </c>
      <c r="C21" s="77"/>
      <c r="D21" s="129" t="s">
        <v>243</v>
      </c>
      <c r="E21" s="130" t="s">
        <v>243</v>
      </c>
      <c r="F21" s="130" t="s">
        <v>243</v>
      </c>
      <c r="G21" s="168"/>
      <c r="H21" s="77"/>
      <c r="I21" s="64"/>
      <c r="J21" s="189"/>
      <c r="K21" s="103"/>
      <c r="L21" s="64"/>
      <c r="M21" s="189"/>
      <c r="N21" s="103"/>
    </row>
    <row r="22" spans="1:14" x14ac:dyDescent="0.3">
      <c r="A22" s="564" t="s">
        <v>29</v>
      </c>
      <c r="B22" s="136" t="s">
        <v>78</v>
      </c>
      <c r="C22" s="77"/>
      <c r="D22" s="129" t="s">
        <v>243</v>
      </c>
      <c r="E22" s="130" t="s">
        <v>243</v>
      </c>
      <c r="F22" s="130" t="s">
        <v>243</v>
      </c>
      <c r="G22" s="168"/>
      <c r="H22" s="77"/>
      <c r="I22" s="64"/>
      <c r="J22" s="189"/>
      <c r="K22" s="103"/>
      <c r="L22" s="64"/>
      <c r="M22" s="189"/>
      <c r="N22" s="103"/>
    </row>
    <row r="23" spans="1:14" x14ac:dyDescent="0.3">
      <c r="A23" s="565"/>
      <c r="B23" s="133" t="s">
        <v>79</v>
      </c>
      <c r="C23" s="77"/>
      <c r="D23" s="129" t="s">
        <v>243</v>
      </c>
      <c r="E23" s="130" t="s">
        <v>243</v>
      </c>
      <c r="F23" s="130" t="s">
        <v>243</v>
      </c>
      <c r="G23" s="168"/>
      <c r="H23" s="77"/>
      <c r="I23" s="64"/>
      <c r="J23" s="189"/>
      <c r="K23" s="103"/>
      <c r="L23" s="64"/>
      <c r="M23" s="189"/>
      <c r="N23" s="103"/>
    </row>
    <row r="24" spans="1:14" ht="14.5" thickBot="1" x14ac:dyDescent="0.35">
      <c r="A24" s="566"/>
      <c r="B24" s="116" t="s">
        <v>80</v>
      </c>
      <c r="C24" s="77"/>
      <c r="D24" s="129" t="s">
        <v>243</v>
      </c>
      <c r="E24" s="130" t="s">
        <v>243</v>
      </c>
      <c r="F24" s="130" t="s">
        <v>243</v>
      </c>
      <c r="G24" s="168"/>
      <c r="H24" s="77"/>
      <c r="I24" s="64"/>
      <c r="J24" s="189"/>
      <c r="K24" s="103"/>
      <c r="L24" s="64"/>
      <c r="M24" s="189"/>
      <c r="N24" s="103"/>
    </row>
    <row r="25" spans="1:14" ht="28" x14ac:dyDescent="0.3">
      <c r="A25" s="567" t="s">
        <v>81</v>
      </c>
      <c r="B25" s="136" t="s">
        <v>82</v>
      </c>
      <c r="C25" s="77"/>
      <c r="D25" s="129" t="s">
        <v>243</v>
      </c>
      <c r="E25" s="130" t="s">
        <v>243</v>
      </c>
      <c r="F25" s="130" t="s">
        <v>243</v>
      </c>
      <c r="G25" s="168"/>
      <c r="H25" s="77"/>
      <c r="I25" s="64"/>
      <c r="J25" s="189"/>
      <c r="K25" s="103"/>
      <c r="L25" s="64"/>
      <c r="M25" s="189"/>
      <c r="N25" s="103"/>
    </row>
    <row r="26" spans="1:14" ht="28" x14ac:dyDescent="0.3">
      <c r="A26" s="568"/>
      <c r="B26" s="133" t="s">
        <v>83</v>
      </c>
      <c r="C26" s="77"/>
      <c r="D26" s="129" t="s">
        <v>243</v>
      </c>
      <c r="E26" s="130" t="s">
        <v>243</v>
      </c>
      <c r="F26" s="130" t="s">
        <v>243</v>
      </c>
      <c r="G26" s="168"/>
      <c r="H26" s="77"/>
      <c r="I26" s="64"/>
      <c r="J26" s="189"/>
      <c r="K26" s="103"/>
      <c r="L26" s="64"/>
      <c r="M26" s="189"/>
      <c r="N26" s="103"/>
    </row>
    <row r="27" spans="1:14" ht="27.75" customHeight="1" x14ac:dyDescent="0.3">
      <c r="A27" s="568"/>
      <c r="B27" s="133" t="s">
        <v>84</v>
      </c>
      <c r="C27" s="77"/>
      <c r="D27" s="129" t="s">
        <v>243</v>
      </c>
      <c r="E27" s="130" t="s">
        <v>243</v>
      </c>
      <c r="F27" s="130" t="s">
        <v>243</v>
      </c>
      <c r="G27" s="168"/>
      <c r="H27" s="77"/>
      <c r="I27" s="64"/>
      <c r="J27" s="189"/>
      <c r="K27" s="103"/>
      <c r="L27" s="64"/>
      <c r="M27" s="189"/>
      <c r="N27" s="103"/>
    </row>
    <row r="28" spans="1:14" ht="33.75" customHeight="1" x14ac:dyDescent="0.3">
      <c r="A28" s="568"/>
      <c r="B28" s="133" t="s">
        <v>85</v>
      </c>
      <c r="C28" s="77"/>
      <c r="D28" s="129" t="s">
        <v>243</v>
      </c>
      <c r="E28" s="130" t="s">
        <v>243</v>
      </c>
      <c r="F28" s="130" t="s">
        <v>243</v>
      </c>
      <c r="G28" s="168"/>
      <c r="H28" s="77"/>
      <c r="I28" s="64"/>
      <c r="J28" s="189"/>
      <c r="K28" s="103"/>
      <c r="L28" s="64"/>
      <c r="M28" s="189"/>
      <c r="N28" s="103"/>
    </row>
    <row r="29" spans="1:14" ht="77.25" customHeight="1" thickBot="1" x14ac:dyDescent="0.35">
      <c r="A29" s="569"/>
      <c r="B29" s="116" t="s">
        <v>86</v>
      </c>
      <c r="C29" s="77"/>
      <c r="D29" s="129" t="s">
        <v>243</v>
      </c>
      <c r="E29" s="130" t="s">
        <v>243</v>
      </c>
      <c r="F29" s="130" t="s">
        <v>243</v>
      </c>
      <c r="G29" s="168"/>
      <c r="H29" s="77"/>
      <c r="I29" s="64"/>
      <c r="J29" s="189"/>
      <c r="K29" s="103"/>
      <c r="L29" s="64"/>
      <c r="M29" s="189"/>
      <c r="N29" s="103"/>
    </row>
    <row r="30" spans="1:14" ht="28" x14ac:dyDescent="0.3">
      <c r="A30" s="567" t="s">
        <v>38</v>
      </c>
      <c r="B30" s="180" t="s">
        <v>318</v>
      </c>
      <c r="C30" s="77"/>
      <c r="D30" s="129" t="s">
        <v>243</v>
      </c>
      <c r="E30" s="130" t="s">
        <v>243</v>
      </c>
      <c r="F30" s="130" t="s">
        <v>243</v>
      </c>
      <c r="G30" s="137" t="s">
        <v>243</v>
      </c>
      <c r="H30" s="77"/>
      <c r="I30" s="64"/>
      <c r="J30" s="189"/>
      <c r="K30" s="103"/>
      <c r="L30" s="64"/>
      <c r="M30" s="189"/>
      <c r="N30" s="103"/>
    </row>
    <row r="31" spans="1:14" x14ac:dyDescent="0.3">
      <c r="A31" s="568"/>
      <c r="B31" s="181" t="s">
        <v>319</v>
      </c>
      <c r="C31" s="77"/>
      <c r="D31" s="129" t="s">
        <v>243</v>
      </c>
      <c r="E31" s="130" t="s">
        <v>243</v>
      </c>
      <c r="F31" s="130" t="s">
        <v>243</v>
      </c>
      <c r="G31" s="137" t="s">
        <v>243</v>
      </c>
      <c r="H31" s="77"/>
      <c r="I31" s="64"/>
      <c r="J31" s="189"/>
      <c r="K31" s="103"/>
      <c r="L31" s="64"/>
      <c r="M31" s="189"/>
      <c r="N31" s="103"/>
    </row>
    <row r="32" spans="1:14" x14ac:dyDescent="0.3">
      <c r="A32" s="568"/>
      <c r="B32" s="181" t="s">
        <v>320</v>
      </c>
      <c r="C32" s="77"/>
      <c r="D32" s="129" t="s">
        <v>243</v>
      </c>
      <c r="E32" s="130" t="s">
        <v>243</v>
      </c>
      <c r="F32" s="130" t="s">
        <v>243</v>
      </c>
      <c r="G32" s="137" t="s">
        <v>243</v>
      </c>
      <c r="H32" s="77"/>
      <c r="I32" s="64"/>
      <c r="J32" s="189"/>
      <c r="K32" s="103"/>
      <c r="L32" s="64"/>
      <c r="M32" s="189"/>
      <c r="N32" s="103"/>
    </row>
    <row r="33" spans="1:14" x14ac:dyDescent="0.3">
      <c r="A33" s="568"/>
      <c r="B33" s="181" t="s">
        <v>321</v>
      </c>
      <c r="C33" s="77"/>
      <c r="D33" s="129" t="s">
        <v>243</v>
      </c>
      <c r="E33" s="130" t="s">
        <v>243</v>
      </c>
      <c r="F33" s="130" t="s">
        <v>243</v>
      </c>
      <c r="G33" s="137" t="s">
        <v>243</v>
      </c>
      <c r="H33" s="77"/>
      <c r="I33" s="64"/>
      <c r="J33" s="189"/>
      <c r="K33" s="103"/>
      <c r="L33" s="64"/>
      <c r="M33" s="189"/>
      <c r="N33" s="103"/>
    </row>
    <row r="34" spans="1:14" x14ac:dyDescent="0.3">
      <c r="A34" s="568"/>
      <c r="B34" s="181" t="s">
        <v>322</v>
      </c>
      <c r="C34" s="77"/>
      <c r="D34" s="129" t="s">
        <v>243</v>
      </c>
      <c r="E34" s="130" t="s">
        <v>243</v>
      </c>
      <c r="F34" s="130" t="s">
        <v>243</v>
      </c>
      <c r="G34" s="137" t="s">
        <v>243</v>
      </c>
      <c r="H34" s="77"/>
      <c r="I34" s="64"/>
      <c r="J34" s="189"/>
      <c r="K34" s="103"/>
      <c r="L34" s="64"/>
      <c r="M34" s="189"/>
      <c r="N34" s="103"/>
    </row>
    <row r="35" spans="1:14" ht="28.5" thickBot="1" x14ac:dyDescent="0.35">
      <c r="A35" s="569"/>
      <c r="B35" s="182" t="s">
        <v>323</v>
      </c>
      <c r="C35" s="77"/>
      <c r="D35" s="138" t="s">
        <v>243</v>
      </c>
      <c r="E35" s="139" t="s">
        <v>243</v>
      </c>
      <c r="F35" s="139" t="s">
        <v>243</v>
      </c>
      <c r="G35" s="140" t="s">
        <v>243</v>
      </c>
      <c r="H35" s="77"/>
      <c r="I35" s="172"/>
      <c r="J35" s="190"/>
      <c r="K35" s="173"/>
      <c r="L35" s="172"/>
      <c r="M35" s="190"/>
      <c r="N35" s="173"/>
    </row>
    <row r="36" spans="1:14" ht="33" customHeight="1" thickBot="1" x14ac:dyDescent="0.35">
      <c r="A36" s="551" t="s">
        <v>278</v>
      </c>
      <c r="B36" s="552"/>
      <c r="C36" s="54"/>
      <c r="D36" s="176"/>
      <c r="E36" s="177"/>
      <c r="F36" s="177"/>
      <c r="G36" s="178"/>
      <c r="H36" s="77"/>
      <c r="I36" s="299" t="s">
        <v>309</v>
      </c>
      <c r="J36" s="300">
        <f>SUM(J11:J35)</f>
        <v>0</v>
      </c>
      <c r="K36" s="302"/>
      <c r="L36" s="299" t="s">
        <v>309</v>
      </c>
      <c r="M36" s="300">
        <f>SUM(M11:M35)</f>
        <v>0</v>
      </c>
      <c r="N36" s="326"/>
    </row>
    <row r="37" spans="1:14" ht="34.5" customHeight="1" x14ac:dyDescent="0.3">
      <c r="A37" s="473" t="s">
        <v>264</v>
      </c>
      <c r="B37" s="474"/>
      <c r="C37" s="77"/>
      <c r="D37" s="126" t="s">
        <v>243</v>
      </c>
      <c r="E37" s="127" t="s">
        <v>243</v>
      </c>
      <c r="F37" s="127" t="s">
        <v>243</v>
      </c>
      <c r="G37" s="184"/>
      <c r="H37" s="77"/>
      <c r="I37" s="169"/>
      <c r="J37" s="188"/>
      <c r="K37" s="170"/>
      <c r="L37" s="169"/>
      <c r="M37" s="188"/>
      <c r="N37" s="170"/>
    </row>
    <row r="38" spans="1:14" ht="34.5" customHeight="1" x14ac:dyDescent="0.3">
      <c r="A38" s="478" t="s">
        <v>265</v>
      </c>
      <c r="B38" s="479"/>
      <c r="C38" s="77"/>
      <c r="D38" s="129" t="s">
        <v>243</v>
      </c>
      <c r="E38" s="130" t="s">
        <v>243</v>
      </c>
      <c r="F38" s="130" t="s">
        <v>243</v>
      </c>
      <c r="G38" s="137" t="s">
        <v>243</v>
      </c>
      <c r="H38" s="77"/>
      <c r="I38" s="64"/>
      <c r="J38" s="189"/>
      <c r="K38" s="103"/>
      <c r="L38" s="64"/>
      <c r="M38" s="189"/>
      <c r="N38" s="103"/>
    </row>
    <row r="39" spans="1:14" ht="34.5" customHeight="1" x14ac:dyDescent="0.3">
      <c r="A39" s="475" t="s">
        <v>266</v>
      </c>
      <c r="B39" s="476"/>
      <c r="C39" s="77"/>
      <c r="D39" s="129" t="s">
        <v>243</v>
      </c>
      <c r="E39" s="130" t="s">
        <v>243</v>
      </c>
      <c r="F39" s="130" t="s">
        <v>243</v>
      </c>
      <c r="G39" s="58"/>
      <c r="H39" s="77"/>
      <c r="I39" s="64"/>
      <c r="J39" s="189"/>
      <c r="K39" s="103"/>
      <c r="L39" s="64"/>
      <c r="M39" s="189"/>
      <c r="N39" s="103"/>
    </row>
    <row r="40" spans="1:14" ht="34.5" customHeight="1" x14ac:dyDescent="0.3">
      <c r="A40" s="475" t="s">
        <v>267</v>
      </c>
      <c r="B40" s="476"/>
      <c r="C40" s="77"/>
      <c r="D40" s="129" t="s">
        <v>243</v>
      </c>
      <c r="E40" s="130" t="s">
        <v>243</v>
      </c>
      <c r="F40" s="130" t="s">
        <v>243</v>
      </c>
      <c r="G40" s="58"/>
      <c r="H40" s="77"/>
      <c r="I40" s="64"/>
      <c r="J40" s="189"/>
      <c r="K40" s="103"/>
      <c r="L40" s="64"/>
      <c r="M40" s="189"/>
      <c r="N40" s="103"/>
    </row>
    <row r="41" spans="1:14" ht="34.5" customHeight="1" x14ac:dyDescent="0.3">
      <c r="A41" s="475" t="s">
        <v>268</v>
      </c>
      <c r="B41" s="476"/>
      <c r="C41" s="77"/>
      <c r="D41" s="129" t="s">
        <v>243</v>
      </c>
      <c r="E41" s="130" t="s">
        <v>243</v>
      </c>
      <c r="F41" s="130" t="s">
        <v>243</v>
      </c>
      <c r="G41" s="58"/>
      <c r="H41" s="77"/>
      <c r="I41" s="64"/>
      <c r="J41" s="189"/>
      <c r="K41" s="103"/>
      <c r="L41" s="64"/>
      <c r="M41" s="189"/>
      <c r="N41" s="103"/>
    </row>
    <row r="42" spans="1:14" ht="34.5" customHeight="1" x14ac:dyDescent="0.3">
      <c r="A42" s="475" t="s">
        <v>269</v>
      </c>
      <c r="B42" s="476"/>
      <c r="C42" s="77"/>
      <c r="D42" s="129" t="s">
        <v>243</v>
      </c>
      <c r="E42" s="130" t="s">
        <v>243</v>
      </c>
      <c r="F42" s="130" t="s">
        <v>243</v>
      </c>
      <c r="G42" s="58"/>
      <c r="H42" s="77"/>
      <c r="I42" s="64"/>
      <c r="J42" s="189"/>
      <c r="K42" s="103"/>
      <c r="L42" s="64"/>
      <c r="M42" s="189"/>
      <c r="N42" s="103"/>
    </row>
    <row r="43" spans="1:14" ht="34.5" customHeight="1" x14ac:dyDescent="0.3">
      <c r="A43" s="475" t="s">
        <v>270</v>
      </c>
      <c r="B43" s="476"/>
      <c r="C43" s="77"/>
      <c r="D43" s="129" t="s">
        <v>243</v>
      </c>
      <c r="E43" s="130" t="s">
        <v>243</v>
      </c>
      <c r="F43" s="130" t="s">
        <v>243</v>
      </c>
      <c r="G43" s="58"/>
      <c r="H43" s="77"/>
      <c r="I43" s="64"/>
      <c r="J43" s="189"/>
      <c r="K43" s="103"/>
      <c r="L43" s="64"/>
      <c r="M43" s="189"/>
      <c r="N43" s="103"/>
    </row>
    <row r="44" spans="1:14" ht="34.5" customHeight="1" x14ac:dyDescent="0.3">
      <c r="A44" s="475" t="s">
        <v>271</v>
      </c>
      <c r="B44" s="476"/>
      <c r="C44" s="77"/>
      <c r="D44" s="129" t="s">
        <v>243</v>
      </c>
      <c r="E44" s="130" t="s">
        <v>243</v>
      </c>
      <c r="F44" s="130" t="s">
        <v>243</v>
      </c>
      <c r="G44" s="58"/>
      <c r="H44" s="77"/>
      <c r="I44" s="64"/>
      <c r="J44" s="189"/>
      <c r="K44" s="103"/>
      <c r="L44" s="64"/>
      <c r="M44" s="189"/>
      <c r="N44" s="103"/>
    </row>
    <row r="45" spans="1:14" ht="34.5" customHeight="1" x14ac:dyDescent="0.3">
      <c r="A45" s="475" t="s">
        <v>272</v>
      </c>
      <c r="B45" s="476"/>
      <c r="C45" s="77"/>
      <c r="D45" s="129" t="s">
        <v>243</v>
      </c>
      <c r="E45" s="130" t="s">
        <v>243</v>
      </c>
      <c r="F45" s="130" t="s">
        <v>243</v>
      </c>
      <c r="G45" s="137" t="s">
        <v>243</v>
      </c>
      <c r="H45" s="77"/>
      <c r="I45" s="64"/>
      <c r="J45" s="189"/>
      <c r="K45" s="103"/>
      <c r="L45" s="64"/>
      <c r="M45" s="189"/>
      <c r="N45" s="103"/>
    </row>
    <row r="46" spans="1:14" ht="34.5" customHeight="1" x14ac:dyDescent="0.3">
      <c r="A46" s="475" t="s">
        <v>273</v>
      </c>
      <c r="B46" s="476"/>
      <c r="C46" s="77"/>
      <c r="D46" s="129" t="s">
        <v>243</v>
      </c>
      <c r="E46" s="130" t="s">
        <v>243</v>
      </c>
      <c r="F46" s="130" t="s">
        <v>243</v>
      </c>
      <c r="G46" s="137" t="s">
        <v>243</v>
      </c>
      <c r="H46" s="77"/>
      <c r="I46" s="64"/>
      <c r="J46" s="189"/>
      <c r="K46" s="103"/>
      <c r="L46" s="64"/>
      <c r="M46" s="189"/>
      <c r="N46" s="103"/>
    </row>
    <row r="47" spans="1:14" ht="34.5" customHeight="1" x14ac:dyDescent="0.3">
      <c r="A47" s="478" t="s">
        <v>274</v>
      </c>
      <c r="B47" s="479"/>
      <c r="C47" s="77"/>
      <c r="D47" s="129" t="s">
        <v>243</v>
      </c>
      <c r="E47" s="130" t="s">
        <v>243</v>
      </c>
      <c r="F47" s="130" t="s">
        <v>243</v>
      </c>
      <c r="G47" s="137" t="s">
        <v>243</v>
      </c>
      <c r="H47" s="77"/>
      <c r="I47" s="64"/>
      <c r="J47" s="189"/>
      <c r="K47" s="103"/>
      <c r="L47" s="64"/>
      <c r="M47" s="189"/>
      <c r="N47" s="103"/>
    </row>
    <row r="48" spans="1:14" ht="34.5" customHeight="1" x14ac:dyDescent="0.3">
      <c r="A48" s="475" t="s">
        <v>275</v>
      </c>
      <c r="B48" s="476"/>
      <c r="C48" s="77"/>
      <c r="D48" s="129" t="s">
        <v>243</v>
      </c>
      <c r="E48" s="130" t="s">
        <v>243</v>
      </c>
      <c r="F48" s="130" t="s">
        <v>243</v>
      </c>
      <c r="G48" s="137" t="s">
        <v>243</v>
      </c>
      <c r="H48" s="77"/>
      <c r="I48" s="64"/>
      <c r="J48" s="189"/>
      <c r="K48" s="103"/>
      <c r="L48" s="64"/>
      <c r="M48" s="189"/>
      <c r="N48" s="103"/>
    </row>
    <row r="49" spans="1:14" ht="34.5" customHeight="1" thickBot="1" x14ac:dyDescent="0.35">
      <c r="A49" s="480" t="s">
        <v>276</v>
      </c>
      <c r="B49" s="481"/>
      <c r="C49" s="77"/>
      <c r="D49" s="138" t="s">
        <v>243</v>
      </c>
      <c r="E49" s="139" t="s">
        <v>243</v>
      </c>
      <c r="F49" s="139" t="s">
        <v>243</v>
      </c>
      <c r="G49" s="185"/>
      <c r="H49" s="171"/>
      <c r="I49" s="172"/>
      <c r="J49" s="190"/>
      <c r="K49" s="173"/>
      <c r="L49" s="172"/>
      <c r="M49" s="190"/>
      <c r="N49" s="173"/>
    </row>
    <row r="50" spans="1:14" ht="34.5" customHeight="1" thickBot="1" x14ac:dyDescent="0.35">
      <c r="A50" s="291"/>
      <c r="B50" s="291"/>
      <c r="C50" s="77"/>
      <c r="D50" s="292"/>
      <c r="E50" s="292"/>
      <c r="F50" s="292"/>
      <c r="G50" s="282"/>
      <c r="H50" s="77"/>
      <c r="I50" s="333" t="s">
        <v>305</v>
      </c>
      <c r="J50" s="300">
        <f>SUM(J37:J49)</f>
        <v>0</v>
      </c>
      <c r="K50" s="325"/>
      <c r="L50" s="334" t="s">
        <v>305</v>
      </c>
      <c r="M50" s="300">
        <f>SUM(M37:M49)</f>
        <v>0</v>
      </c>
      <c r="N50" s="325"/>
    </row>
    <row r="51" spans="1:14" x14ac:dyDescent="0.3">
      <c r="I51" s="76"/>
      <c r="J51" s="77"/>
      <c r="K51" s="77"/>
      <c r="L51" s="76"/>
      <c r="M51" s="77"/>
      <c r="N51" s="54"/>
    </row>
    <row r="52" spans="1:14" x14ac:dyDescent="0.3">
      <c r="I52" s="74" t="s">
        <v>160</v>
      </c>
      <c r="J52" s="75">
        <f>SUM(J36+J50)</f>
        <v>0</v>
      </c>
      <c r="K52" s="77"/>
      <c r="L52" s="74" t="s">
        <v>160</v>
      </c>
      <c r="M52" s="75">
        <f>SUM(M36+M50)</f>
        <v>0</v>
      </c>
      <c r="N52" s="54"/>
    </row>
    <row r="53" spans="1:14" x14ac:dyDescent="0.3">
      <c r="A53" s="117"/>
      <c r="I53" s="76"/>
      <c r="J53" s="77"/>
      <c r="K53" s="77"/>
      <c r="L53" s="76"/>
      <c r="M53" s="77"/>
      <c r="N53" s="54"/>
    </row>
    <row r="54" spans="1:14" x14ac:dyDescent="0.3">
      <c r="A54" s="117"/>
      <c r="I54" s="74" t="s">
        <v>159</v>
      </c>
      <c r="J54" s="75">
        <v>0</v>
      </c>
      <c r="K54" s="77"/>
      <c r="L54" s="74" t="s">
        <v>159</v>
      </c>
      <c r="M54" s="75">
        <v>0</v>
      </c>
      <c r="N54" s="54"/>
    </row>
    <row r="55" spans="1:14" x14ac:dyDescent="0.3">
      <c r="I55" s="76"/>
      <c r="J55" s="77"/>
      <c r="K55" s="77"/>
      <c r="L55" s="76"/>
      <c r="M55" s="77"/>
      <c r="N55" s="54"/>
    </row>
    <row r="56" spans="1:14" ht="14.5" thickBot="1" x14ac:dyDescent="0.35">
      <c r="A56" s="48"/>
      <c r="I56" s="78" t="s">
        <v>161</v>
      </c>
      <c r="J56" s="79" t="e">
        <f>J52/J54</f>
        <v>#DIV/0!</v>
      </c>
      <c r="K56" s="171"/>
      <c r="L56" s="78" t="s">
        <v>161</v>
      </c>
      <c r="M56" s="79" t="e">
        <f>M52/M54</f>
        <v>#DIV/0!</v>
      </c>
      <c r="N56" s="80"/>
    </row>
  </sheetData>
  <mergeCells count="34">
    <mergeCell ref="L9:L10"/>
    <mergeCell ref="M9:M10"/>
    <mergeCell ref="N9:N10"/>
    <mergeCell ref="A47:B47"/>
    <mergeCell ref="A48:B48"/>
    <mergeCell ref="A49:B49"/>
    <mergeCell ref="I9:I10"/>
    <mergeCell ref="J9:J10"/>
    <mergeCell ref="A42:B42"/>
    <mergeCell ref="A43:B43"/>
    <mergeCell ref="A44:B44"/>
    <mergeCell ref="A45:B45"/>
    <mergeCell ref="A46:B46"/>
    <mergeCell ref="A37:B37"/>
    <mergeCell ref="A38:B38"/>
    <mergeCell ref="A39:B39"/>
    <mergeCell ref="A40:B40"/>
    <mergeCell ref="A41:B41"/>
    <mergeCell ref="I5:N6"/>
    <mergeCell ref="A10:B10"/>
    <mergeCell ref="A36:B36"/>
    <mergeCell ref="D7:G8"/>
    <mergeCell ref="I7:K8"/>
    <mergeCell ref="L7:N8"/>
    <mergeCell ref="D9:D10"/>
    <mergeCell ref="E9:E10"/>
    <mergeCell ref="F9:F10"/>
    <mergeCell ref="G9:G10"/>
    <mergeCell ref="A11:A17"/>
    <mergeCell ref="A19:A21"/>
    <mergeCell ref="A22:A24"/>
    <mergeCell ref="A25:A29"/>
    <mergeCell ref="A30:A35"/>
    <mergeCell ref="K9:K10"/>
  </mergeCells>
  <conditionalFormatting sqref="J56">
    <cfRule type="cellIs" dxfId="21" priority="3" operator="lessThanOrEqual">
      <formula>$I$2</formula>
    </cfRule>
    <cfRule type="cellIs" dxfId="20" priority="4" operator="greaterThan">
      <formula>$I$2</formula>
    </cfRule>
  </conditionalFormatting>
  <conditionalFormatting sqref="M56">
    <cfRule type="cellIs" dxfId="19" priority="1" operator="lessThanOrEqual">
      <formula>$I$2</formula>
    </cfRule>
    <cfRule type="cellIs" dxfId="18" priority="2" operator="greaterThan">
      <formula>$I$2</formula>
    </cfRule>
  </conditionalFormatting>
  <pageMargins left="0.23622047244094491" right="0.23622047244094491" top="0.74803149606299213" bottom="0.74803149606299213" header="0.31496062992125984" footer="0.31496062992125984"/>
  <pageSetup paperSize="8"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1"/>
  <sheetViews>
    <sheetView zoomScale="93" zoomScaleNormal="93" workbookViewId="0">
      <selection activeCell="B4" sqref="B4"/>
    </sheetView>
  </sheetViews>
  <sheetFormatPr baseColWidth="10" defaultColWidth="11.453125" defaultRowHeight="14" x14ac:dyDescent="0.3"/>
  <cols>
    <col min="1" max="1" width="30.26953125" style="49" customWidth="1"/>
    <col min="2" max="2" width="76.81640625" style="49" customWidth="1"/>
    <col min="3" max="3" width="3.54296875" style="117" customWidth="1"/>
    <col min="4" max="4" width="9.81640625" style="49" customWidth="1"/>
    <col min="5" max="6" width="11.453125" style="49"/>
    <col min="7" max="7" width="18.7265625" style="49" customWidth="1"/>
    <col min="8" max="8" width="3" style="49" customWidth="1"/>
    <col min="9" max="9" width="16.7265625" style="49" customWidth="1"/>
    <col min="10" max="10" width="23" style="49" customWidth="1"/>
    <col min="11" max="11" width="14.26953125" style="49" customWidth="1"/>
    <col min="12" max="12" width="20.1796875" style="49" customWidth="1"/>
    <col min="13" max="13" width="21.1796875" style="49" customWidth="1"/>
    <col min="14" max="14" width="14.26953125" style="49" customWidth="1"/>
    <col min="15" max="16384" width="11.453125" style="49"/>
  </cols>
  <sheetData>
    <row r="2" spans="1:14" ht="14.5" x14ac:dyDescent="0.35">
      <c r="A2" s="48"/>
      <c r="B2" s="48" t="s">
        <v>359</v>
      </c>
      <c r="I2" s="349">
        <v>0.5</v>
      </c>
    </row>
    <row r="4" spans="1:14" ht="14.5" thickBot="1" x14ac:dyDescent="0.35">
      <c r="A4" s="48"/>
      <c r="B4" s="48" t="s">
        <v>358</v>
      </c>
    </row>
    <row r="5" spans="1:14" x14ac:dyDescent="0.3">
      <c r="D5" s="201"/>
      <c r="E5" s="50"/>
      <c r="F5" s="50"/>
      <c r="G5" s="117"/>
      <c r="I5" s="545" t="s">
        <v>224</v>
      </c>
      <c r="J5" s="546"/>
      <c r="K5" s="546"/>
      <c r="L5" s="546"/>
      <c r="M5" s="546"/>
      <c r="N5" s="547"/>
    </row>
    <row r="6" spans="1:14" ht="14.5" thickBot="1" x14ac:dyDescent="0.35">
      <c r="A6" s="197"/>
      <c r="B6" s="197"/>
      <c r="C6" s="217"/>
      <c r="I6" s="548"/>
      <c r="J6" s="549"/>
      <c r="K6" s="549"/>
      <c r="L6" s="549"/>
      <c r="M6" s="549"/>
      <c r="N6" s="550"/>
    </row>
    <row r="7" spans="1:14" ht="32.25" customHeight="1" x14ac:dyDescent="0.3">
      <c r="D7" s="413" t="s">
        <v>249</v>
      </c>
      <c r="E7" s="414"/>
      <c r="F7" s="414"/>
      <c r="G7" s="415"/>
      <c r="I7" s="425" t="s">
        <v>198</v>
      </c>
      <c r="J7" s="426"/>
      <c r="K7" s="427"/>
      <c r="L7" s="425" t="s">
        <v>199</v>
      </c>
      <c r="M7" s="426"/>
      <c r="N7" s="427"/>
    </row>
    <row r="8" spans="1:14" ht="9" customHeight="1" thickBot="1" x14ac:dyDescent="0.35">
      <c r="A8" s="198"/>
      <c r="D8" s="416"/>
      <c r="E8" s="417"/>
      <c r="F8" s="417"/>
      <c r="G8" s="418"/>
      <c r="I8" s="428"/>
      <c r="J8" s="429"/>
      <c r="K8" s="430"/>
      <c r="L8" s="428"/>
      <c r="M8" s="429"/>
      <c r="N8" s="430"/>
    </row>
    <row r="9" spans="1:14" ht="42.75" customHeight="1" thickBot="1" x14ac:dyDescent="0.35">
      <c r="A9" s="213" t="s">
        <v>27</v>
      </c>
      <c r="B9" s="214" t="s">
        <v>316</v>
      </c>
      <c r="C9" s="215"/>
      <c r="D9" s="579" t="s">
        <v>162</v>
      </c>
      <c r="E9" s="579" t="s">
        <v>163</v>
      </c>
      <c r="F9" s="579" t="s">
        <v>164</v>
      </c>
      <c r="G9" s="379" t="s">
        <v>158</v>
      </c>
      <c r="I9" s="572" t="s">
        <v>156</v>
      </c>
      <c r="J9" s="462" t="s">
        <v>157</v>
      </c>
      <c r="K9" s="574" t="s">
        <v>167</v>
      </c>
      <c r="L9" s="572" t="s">
        <v>156</v>
      </c>
      <c r="M9" s="462" t="s">
        <v>157</v>
      </c>
      <c r="N9" s="574" t="s">
        <v>168</v>
      </c>
    </row>
    <row r="10" spans="1:14" ht="32.25" customHeight="1" thickBot="1" x14ac:dyDescent="0.35">
      <c r="A10" s="581" t="s">
        <v>277</v>
      </c>
      <c r="B10" s="582"/>
      <c r="C10" s="215"/>
      <c r="D10" s="580"/>
      <c r="E10" s="580"/>
      <c r="F10" s="580"/>
      <c r="G10" s="381"/>
      <c r="I10" s="573"/>
      <c r="J10" s="464"/>
      <c r="K10" s="575"/>
      <c r="L10" s="573"/>
      <c r="M10" s="464"/>
      <c r="N10" s="575"/>
    </row>
    <row r="11" spans="1:14" ht="81" customHeight="1" thickBot="1" x14ac:dyDescent="0.35">
      <c r="A11" s="211" t="s">
        <v>11</v>
      </c>
      <c r="B11" s="212" t="s">
        <v>354</v>
      </c>
      <c r="C11" s="218"/>
      <c r="D11" s="202" t="s">
        <v>243</v>
      </c>
      <c r="E11" s="175" t="s">
        <v>243</v>
      </c>
      <c r="F11" s="175" t="s">
        <v>243</v>
      </c>
      <c r="G11" s="203"/>
      <c r="I11" s="93"/>
      <c r="J11" s="94"/>
      <c r="K11" s="221"/>
      <c r="L11" s="93"/>
      <c r="M11" s="94"/>
      <c r="N11" s="95"/>
    </row>
    <row r="12" spans="1:14" ht="32.25" customHeight="1" x14ac:dyDescent="0.3">
      <c r="A12" s="576" t="s">
        <v>12</v>
      </c>
      <c r="B12" s="209" t="s">
        <v>106</v>
      </c>
      <c r="C12" s="218"/>
      <c r="D12" s="129" t="s">
        <v>243</v>
      </c>
      <c r="E12" s="130" t="s">
        <v>243</v>
      </c>
      <c r="F12" s="130" t="s">
        <v>243</v>
      </c>
      <c r="G12" s="168"/>
      <c r="I12" s="86"/>
      <c r="J12" s="87"/>
      <c r="K12" s="66"/>
      <c r="L12" s="55"/>
      <c r="M12" s="56"/>
      <c r="N12" s="57"/>
    </row>
    <row r="13" spans="1:14" ht="32.25" customHeight="1" x14ac:dyDescent="0.3">
      <c r="A13" s="577"/>
      <c r="B13" s="206" t="s">
        <v>107</v>
      </c>
      <c r="C13" s="218"/>
      <c r="D13" s="129" t="s">
        <v>243</v>
      </c>
      <c r="E13" s="130" t="s">
        <v>243</v>
      </c>
      <c r="F13" s="130" t="s">
        <v>243</v>
      </c>
      <c r="G13" s="168"/>
      <c r="I13" s="86"/>
      <c r="J13" s="87"/>
      <c r="K13" s="66"/>
      <c r="L13" s="55"/>
      <c r="M13" s="56"/>
      <c r="N13" s="57"/>
    </row>
    <row r="14" spans="1:14" ht="63.75" customHeight="1" x14ac:dyDescent="0.3">
      <c r="A14" s="577"/>
      <c r="B14" s="206" t="s">
        <v>206</v>
      </c>
      <c r="C14" s="218"/>
      <c r="D14" s="129" t="s">
        <v>243</v>
      </c>
      <c r="E14" s="130" t="s">
        <v>243</v>
      </c>
      <c r="F14" s="130" t="s">
        <v>243</v>
      </c>
      <c r="G14" s="168"/>
      <c r="I14" s="86"/>
      <c r="J14" s="87"/>
      <c r="K14" s="66"/>
      <c r="L14" s="55"/>
      <c r="M14" s="56"/>
      <c r="N14" s="57"/>
    </row>
    <row r="15" spans="1:14" ht="14.5" thickBot="1" x14ac:dyDescent="0.35">
      <c r="A15" s="578"/>
      <c r="B15" s="210" t="s">
        <v>109</v>
      </c>
      <c r="C15" s="218"/>
      <c r="D15" s="129" t="s">
        <v>243</v>
      </c>
      <c r="E15" s="130" t="s">
        <v>243</v>
      </c>
      <c r="F15" s="130" t="s">
        <v>243</v>
      </c>
      <c r="G15" s="168"/>
      <c r="I15" s="86"/>
      <c r="J15" s="87"/>
      <c r="K15" s="66"/>
      <c r="L15" s="55"/>
      <c r="M15" s="56"/>
      <c r="N15" s="57"/>
    </row>
    <row r="16" spans="1:14" ht="42" x14ac:dyDescent="0.3">
      <c r="A16" s="576" t="s">
        <v>123</v>
      </c>
      <c r="B16" s="209" t="s">
        <v>110</v>
      </c>
      <c r="C16" s="218"/>
      <c r="D16" s="129" t="s">
        <v>243</v>
      </c>
      <c r="E16" s="130" t="s">
        <v>243</v>
      </c>
      <c r="F16" s="130" t="s">
        <v>243</v>
      </c>
      <c r="G16" s="168"/>
      <c r="I16" s="86"/>
      <c r="J16" s="87"/>
      <c r="K16" s="66"/>
      <c r="L16" s="55"/>
      <c r="M16" s="56"/>
      <c r="N16" s="57"/>
    </row>
    <row r="17" spans="1:17" ht="32.25" customHeight="1" x14ac:dyDescent="0.3">
      <c r="A17" s="577"/>
      <c r="B17" s="206" t="s">
        <v>108</v>
      </c>
      <c r="C17" s="218"/>
      <c r="D17" s="129" t="s">
        <v>243</v>
      </c>
      <c r="E17" s="130" t="s">
        <v>243</v>
      </c>
      <c r="F17" s="130" t="s">
        <v>243</v>
      </c>
      <c r="G17" s="168"/>
      <c r="I17" s="86"/>
      <c r="J17" s="87"/>
      <c r="K17" s="66"/>
      <c r="L17" s="55"/>
      <c r="M17" s="56"/>
      <c r="N17" s="57"/>
    </row>
    <row r="18" spans="1:17" ht="32.25" customHeight="1" thickBot="1" x14ac:dyDescent="0.35">
      <c r="A18" s="578"/>
      <c r="B18" s="210" t="s">
        <v>326</v>
      </c>
      <c r="C18" s="218"/>
      <c r="D18" s="129" t="s">
        <v>243</v>
      </c>
      <c r="E18" s="130" t="s">
        <v>243</v>
      </c>
      <c r="F18" s="130" t="s">
        <v>243</v>
      </c>
      <c r="G18" s="168"/>
      <c r="I18" s="86"/>
      <c r="J18" s="87"/>
      <c r="K18" s="66"/>
      <c r="L18" s="55"/>
      <c r="M18" s="56"/>
      <c r="N18" s="57"/>
    </row>
    <row r="19" spans="1:17" ht="61.5" customHeight="1" x14ac:dyDescent="0.3">
      <c r="A19" s="576" t="s">
        <v>124</v>
      </c>
      <c r="B19" s="274" t="s">
        <v>296</v>
      </c>
      <c r="C19" s="216"/>
      <c r="D19" s="129" t="s">
        <v>243</v>
      </c>
      <c r="E19" s="130" t="s">
        <v>243</v>
      </c>
      <c r="F19" s="130" t="s">
        <v>243</v>
      </c>
      <c r="G19" s="137" t="s">
        <v>243</v>
      </c>
      <c r="I19" s="86"/>
      <c r="J19" s="87"/>
      <c r="K19" s="66"/>
      <c r="L19" s="55"/>
      <c r="M19" s="56"/>
      <c r="N19" s="57"/>
    </row>
    <row r="20" spans="1:17" ht="56" x14ac:dyDescent="0.3">
      <c r="A20" s="577"/>
      <c r="B20" s="207" t="s">
        <v>218</v>
      </c>
      <c r="C20" s="216"/>
      <c r="D20" s="129" t="s">
        <v>243</v>
      </c>
      <c r="E20" s="130" t="s">
        <v>243</v>
      </c>
      <c r="F20" s="130" t="s">
        <v>243</v>
      </c>
      <c r="G20" s="137" t="s">
        <v>243</v>
      </c>
      <c r="I20" s="86"/>
      <c r="J20" s="87"/>
      <c r="K20" s="66"/>
      <c r="L20" s="55"/>
      <c r="M20" s="56"/>
      <c r="N20" s="57"/>
    </row>
    <row r="21" spans="1:17" ht="32.25" customHeight="1" thickBot="1" x14ac:dyDescent="0.35">
      <c r="A21" s="578"/>
      <c r="B21" s="116" t="s">
        <v>207</v>
      </c>
      <c r="C21" s="218"/>
      <c r="D21" s="129" t="s">
        <v>243</v>
      </c>
      <c r="E21" s="130" t="s">
        <v>243</v>
      </c>
      <c r="F21" s="130" t="s">
        <v>243</v>
      </c>
      <c r="G21" s="137" t="s">
        <v>243</v>
      </c>
      <c r="I21" s="86"/>
      <c r="J21" s="87"/>
      <c r="K21" s="66"/>
      <c r="L21" s="55"/>
      <c r="M21" s="56"/>
      <c r="N21" s="57"/>
    </row>
    <row r="22" spans="1:17" ht="56" x14ac:dyDescent="0.3">
      <c r="A22" s="576" t="s">
        <v>61</v>
      </c>
      <c r="B22" s="209" t="s">
        <v>111</v>
      </c>
      <c r="C22" s="218"/>
      <c r="D22" s="129" t="s">
        <v>243</v>
      </c>
      <c r="E22" s="130" t="s">
        <v>243</v>
      </c>
      <c r="F22" s="130" t="s">
        <v>243</v>
      </c>
      <c r="G22" s="58"/>
      <c r="I22" s="86"/>
      <c r="J22" s="87"/>
      <c r="K22" s="66"/>
      <c r="L22" s="55"/>
      <c r="M22" s="56"/>
      <c r="N22" s="57"/>
      <c r="P22" s="88"/>
      <c r="Q22" s="303"/>
    </row>
    <row r="23" spans="1:17" x14ac:dyDescent="0.3">
      <c r="A23" s="577"/>
      <c r="B23" s="206" t="s">
        <v>112</v>
      </c>
      <c r="C23" s="218"/>
      <c r="D23" s="233" t="s">
        <v>243</v>
      </c>
      <c r="E23" s="130" t="s">
        <v>243</v>
      </c>
      <c r="F23" s="235" t="s">
        <v>243</v>
      </c>
      <c r="G23" s="58"/>
      <c r="I23" s="86"/>
      <c r="J23" s="87"/>
      <c r="K23" s="66"/>
      <c r="L23" s="55"/>
      <c r="M23" s="56"/>
      <c r="N23" s="57"/>
    </row>
    <row r="24" spans="1:17" x14ac:dyDescent="0.3">
      <c r="A24" s="577"/>
      <c r="B24" s="206" t="s">
        <v>327</v>
      </c>
      <c r="C24" s="218"/>
      <c r="D24" s="233" t="s">
        <v>243</v>
      </c>
      <c r="E24" s="130" t="s">
        <v>243</v>
      </c>
      <c r="F24" s="235" t="s">
        <v>243</v>
      </c>
      <c r="G24" s="58"/>
      <c r="I24" s="268"/>
      <c r="J24" s="266"/>
      <c r="K24" s="66"/>
      <c r="L24" s="268"/>
      <c r="M24" s="266"/>
      <c r="N24" s="267"/>
    </row>
    <row r="25" spans="1:17" x14ac:dyDescent="0.3">
      <c r="A25" s="577"/>
      <c r="B25" s="206" t="s">
        <v>113</v>
      </c>
      <c r="C25" s="218"/>
      <c r="D25" s="129" t="s">
        <v>243</v>
      </c>
      <c r="E25" s="130" t="s">
        <v>243</v>
      </c>
      <c r="F25" s="130" t="s">
        <v>243</v>
      </c>
      <c r="G25" s="58"/>
      <c r="I25" s="86"/>
      <c r="J25" s="87"/>
      <c r="K25" s="66"/>
      <c r="L25" s="55"/>
      <c r="M25" s="56"/>
      <c r="N25" s="57"/>
    </row>
    <row r="26" spans="1:17" x14ac:dyDescent="0.3">
      <c r="A26" s="577"/>
      <c r="B26" s="206" t="s">
        <v>328</v>
      </c>
      <c r="C26" s="218"/>
      <c r="D26" s="129" t="s">
        <v>243</v>
      </c>
      <c r="E26" s="130" t="s">
        <v>243</v>
      </c>
      <c r="F26" s="130" t="s">
        <v>243</v>
      </c>
      <c r="G26" s="58"/>
      <c r="I26" s="268"/>
      <c r="J26" s="266"/>
      <c r="K26" s="66"/>
      <c r="L26" s="268"/>
      <c r="M26" s="266"/>
      <c r="N26" s="267"/>
    </row>
    <row r="27" spans="1:17" x14ac:dyDescent="0.3">
      <c r="A27" s="577"/>
      <c r="B27" s="206"/>
      <c r="C27" s="218"/>
      <c r="D27" s="129"/>
      <c r="E27" s="130"/>
      <c r="F27" s="130"/>
      <c r="G27" s="58"/>
      <c r="I27" s="366"/>
      <c r="J27" s="367"/>
      <c r="K27" s="66"/>
      <c r="L27" s="366"/>
      <c r="M27" s="367"/>
      <c r="N27" s="368"/>
    </row>
    <row r="28" spans="1:17" ht="28" x14ac:dyDescent="0.3">
      <c r="A28" s="577"/>
      <c r="B28" s="206" t="s">
        <v>317</v>
      </c>
      <c r="C28" s="218"/>
      <c r="D28" s="129" t="s">
        <v>243</v>
      </c>
      <c r="E28" s="130" t="s">
        <v>243</v>
      </c>
      <c r="F28" s="130" t="s">
        <v>243</v>
      </c>
      <c r="G28" s="58"/>
      <c r="I28" s="86"/>
      <c r="J28" s="87"/>
      <c r="K28" s="66"/>
      <c r="L28" s="55"/>
      <c r="M28" s="56"/>
      <c r="N28" s="57"/>
    </row>
    <row r="29" spans="1:17" ht="30.75" customHeight="1" thickBot="1" x14ac:dyDescent="0.35">
      <c r="A29" s="578"/>
      <c r="B29" s="210" t="s">
        <v>114</v>
      </c>
      <c r="C29" s="218"/>
      <c r="D29" s="129" t="s">
        <v>243</v>
      </c>
      <c r="E29" s="130" t="s">
        <v>243</v>
      </c>
      <c r="F29" s="130" t="s">
        <v>243</v>
      </c>
      <c r="G29" s="58"/>
      <c r="I29" s="68"/>
      <c r="J29" s="262"/>
      <c r="K29" s="301"/>
      <c r="L29" s="55"/>
      <c r="M29" s="56"/>
      <c r="N29" s="57"/>
    </row>
    <row r="30" spans="1:17" ht="29.25" customHeight="1" thickBot="1" x14ac:dyDescent="0.35">
      <c r="A30" s="551" t="s">
        <v>278</v>
      </c>
      <c r="B30" s="552"/>
      <c r="C30" s="215"/>
      <c r="D30" s="199" t="s">
        <v>243</v>
      </c>
      <c r="E30" s="196" t="s">
        <v>243</v>
      </c>
      <c r="F30" s="196" t="s">
        <v>243</v>
      </c>
      <c r="G30" s="200"/>
      <c r="I30" s="283" t="s">
        <v>309</v>
      </c>
      <c r="J30" s="290">
        <f>SUM(J11:J29)</f>
        <v>0</v>
      </c>
      <c r="K30" s="302"/>
      <c r="L30" s="283" t="s">
        <v>309</v>
      </c>
      <c r="M30" s="290">
        <f>SUM(M11:M29)</f>
        <v>0</v>
      </c>
      <c r="N30" s="204"/>
    </row>
    <row r="31" spans="1:17" ht="42" x14ac:dyDescent="0.3">
      <c r="A31" s="567" t="s">
        <v>125</v>
      </c>
      <c r="B31" s="209" t="s">
        <v>115</v>
      </c>
      <c r="C31" s="218"/>
      <c r="D31" s="129" t="s">
        <v>243</v>
      </c>
      <c r="E31" s="130" t="s">
        <v>243</v>
      </c>
      <c r="F31" s="130" t="s">
        <v>243</v>
      </c>
      <c r="G31" s="137" t="s">
        <v>243</v>
      </c>
      <c r="I31" s="93"/>
      <c r="J31" s="263"/>
      <c r="K31" s="221"/>
      <c r="L31" s="55"/>
      <c r="M31" s="56"/>
      <c r="N31" s="57"/>
    </row>
    <row r="32" spans="1:17" ht="42" x14ac:dyDescent="0.3">
      <c r="A32" s="568"/>
      <c r="B32" s="206" t="s">
        <v>103</v>
      </c>
      <c r="C32" s="218"/>
      <c r="D32" s="129" t="s">
        <v>243</v>
      </c>
      <c r="E32" s="130" t="s">
        <v>243</v>
      </c>
      <c r="F32" s="130" t="s">
        <v>243</v>
      </c>
      <c r="G32" s="137" t="s">
        <v>243</v>
      </c>
      <c r="I32" s="86"/>
      <c r="J32" s="87"/>
      <c r="K32" s="66"/>
      <c r="L32" s="55"/>
      <c r="M32" s="56"/>
      <c r="N32" s="57"/>
    </row>
    <row r="33" spans="1:14" ht="28" x14ac:dyDescent="0.3">
      <c r="A33" s="568"/>
      <c r="B33" s="206" t="s">
        <v>203</v>
      </c>
      <c r="C33" s="218"/>
      <c r="D33" s="129" t="s">
        <v>243</v>
      </c>
      <c r="E33" s="130" t="s">
        <v>243</v>
      </c>
      <c r="F33" s="130" t="s">
        <v>243</v>
      </c>
      <c r="G33" s="137" t="s">
        <v>243</v>
      </c>
      <c r="I33" s="86"/>
      <c r="J33" s="87"/>
      <c r="K33" s="66"/>
      <c r="L33" s="55"/>
      <c r="M33" s="56"/>
      <c r="N33" s="57"/>
    </row>
    <row r="34" spans="1:14" ht="28" x14ac:dyDescent="0.3">
      <c r="A34" s="568"/>
      <c r="B34" s="207" t="s">
        <v>116</v>
      </c>
      <c r="C34" s="216"/>
      <c r="D34" s="129" t="s">
        <v>243</v>
      </c>
      <c r="E34" s="130" t="s">
        <v>243</v>
      </c>
      <c r="F34" s="130" t="s">
        <v>243</v>
      </c>
      <c r="G34" s="137" t="s">
        <v>243</v>
      </c>
      <c r="I34" s="86"/>
      <c r="J34" s="87"/>
      <c r="K34" s="66"/>
      <c r="L34" s="55"/>
      <c r="M34" s="56"/>
      <c r="N34" s="57"/>
    </row>
    <row r="35" spans="1:14" ht="28" x14ac:dyDescent="0.3">
      <c r="A35" s="568"/>
      <c r="B35" s="206" t="s">
        <v>117</v>
      </c>
      <c r="C35" s="218"/>
      <c r="D35" s="129" t="s">
        <v>243</v>
      </c>
      <c r="E35" s="130" t="s">
        <v>243</v>
      </c>
      <c r="F35" s="130" t="s">
        <v>243</v>
      </c>
      <c r="G35" s="137" t="s">
        <v>243</v>
      </c>
      <c r="I35" s="86"/>
      <c r="J35" s="87"/>
      <c r="K35" s="66"/>
      <c r="L35" s="55"/>
      <c r="M35" s="56"/>
      <c r="N35" s="57"/>
    </row>
    <row r="36" spans="1:14" ht="48" customHeight="1" thickBot="1" x14ac:dyDescent="0.35">
      <c r="A36" s="569"/>
      <c r="B36" s="210" t="s">
        <v>118</v>
      </c>
      <c r="C36" s="218"/>
      <c r="D36" s="129" t="s">
        <v>243</v>
      </c>
      <c r="E36" s="130" t="s">
        <v>243</v>
      </c>
      <c r="F36" s="130" t="s">
        <v>243</v>
      </c>
      <c r="G36" s="137" t="s">
        <v>243</v>
      </c>
      <c r="I36" s="86"/>
      <c r="J36" s="87"/>
      <c r="K36" s="66"/>
      <c r="L36" s="55"/>
      <c r="M36" s="56"/>
      <c r="N36" s="57"/>
    </row>
    <row r="37" spans="1:14" ht="45" customHeight="1" x14ac:dyDescent="0.3">
      <c r="A37" s="567" t="s">
        <v>126</v>
      </c>
      <c r="B37" s="209" t="s">
        <v>120</v>
      </c>
      <c r="C37" s="218"/>
      <c r="D37" s="129" t="s">
        <v>243</v>
      </c>
      <c r="E37" s="130" t="s">
        <v>243</v>
      </c>
      <c r="F37" s="130" t="s">
        <v>243</v>
      </c>
      <c r="G37" s="137" t="s">
        <v>243</v>
      </c>
      <c r="I37" s="86"/>
      <c r="J37" s="87"/>
      <c r="K37" s="66"/>
      <c r="L37" s="55"/>
      <c r="M37" s="56"/>
      <c r="N37" s="57"/>
    </row>
    <row r="38" spans="1:14" ht="32.25" customHeight="1" x14ac:dyDescent="0.3">
      <c r="A38" s="568"/>
      <c r="B38" s="206" t="s">
        <v>119</v>
      </c>
      <c r="C38" s="218"/>
      <c r="D38" s="129" t="s">
        <v>243</v>
      </c>
      <c r="E38" s="130" t="s">
        <v>243</v>
      </c>
      <c r="F38" s="130" t="s">
        <v>243</v>
      </c>
      <c r="G38" s="137" t="s">
        <v>243</v>
      </c>
      <c r="I38" s="86"/>
      <c r="J38" s="87"/>
      <c r="K38" s="66"/>
      <c r="L38" s="55"/>
      <c r="M38" s="56"/>
      <c r="N38" s="57"/>
    </row>
    <row r="39" spans="1:14" ht="32.25" customHeight="1" x14ac:dyDescent="0.3">
      <c r="A39" s="568"/>
      <c r="B39" s="208" t="s">
        <v>208</v>
      </c>
      <c r="C39" s="216"/>
      <c r="D39" s="129" t="s">
        <v>243</v>
      </c>
      <c r="E39" s="130" t="s">
        <v>243</v>
      </c>
      <c r="F39" s="130" t="s">
        <v>243</v>
      </c>
      <c r="G39" s="58"/>
      <c r="I39" s="86"/>
      <c r="J39" s="87"/>
      <c r="K39" s="66"/>
      <c r="L39" s="55"/>
      <c r="M39" s="56"/>
      <c r="N39" s="57"/>
    </row>
    <row r="40" spans="1:14" ht="31.5" customHeight="1" x14ac:dyDescent="0.3">
      <c r="A40" s="568"/>
      <c r="B40" s="102" t="s">
        <v>204</v>
      </c>
      <c r="C40" s="219"/>
      <c r="D40" s="129" t="s">
        <v>243</v>
      </c>
      <c r="E40" s="130" t="s">
        <v>243</v>
      </c>
      <c r="F40" s="130" t="s">
        <v>243</v>
      </c>
      <c r="G40" s="137" t="s">
        <v>243</v>
      </c>
      <c r="I40" s="86"/>
      <c r="J40" s="87"/>
      <c r="K40" s="66"/>
      <c r="L40" s="55"/>
      <c r="M40" s="56"/>
      <c r="N40" s="57"/>
    </row>
    <row r="41" spans="1:14" ht="31.5" customHeight="1" x14ac:dyDescent="0.3">
      <c r="A41" s="568"/>
      <c r="B41" s="207" t="s">
        <v>345</v>
      </c>
      <c r="C41" s="219"/>
      <c r="D41" s="129" t="s">
        <v>243</v>
      </c>
      <c r="E41" s="130" t="s">
        <v>243</v>
      </c>
      <c r="F41" s="130" t="s">
        <v>243</v>
      </c>
      <c r="G41" s="58"/>
      <c r="I41" s="366"/>
      <c r="J41" s="367"/>
      <c r="K41" s="66"/>
      <c r="L41" s="366"/>
      <c r="M41" s="367"/>
      <c r="N41" s="368"/>
    </row>
    <row r="42" spans="1:14" ht="31.5" customHeight="1" x14ac:dyDescent="0.3">
      <c r="A42" s="568"/>
      <c r="B42" s="102" t="s">
        <v>355</v>
      </c>
      <c r="C42" s="219"/>
      <c r="D42" s="129" t="s">
        <v>243</v>
      </c>
      <c r="E42" s="130" t="s">
        <v>243</v>
      </c>
      <c r="F42" s="130" t="s">
        <v>243</v>
      </c>
      <c r="G42" s="137" t="s">
        <v>243</v>
      </c>
      <c r="I42" s="366"/>
      <c r="J42" s="367"/>
      <c r="K42" s="66"/>
      <c r="L42" s="366"/>
      <c r="M42" s="367"/>
      <c r="N42" s="368"/>
    </row>
    <row r="43" spans="1:14" ht="31.5" customHeight="1" x14ac:dyDescent="0.3">
      <c r="A43" s="568"/>
      <c r="B43" s="102" t="s">
        <v>121</v>
      </c>
      <c r="C43" s="219"/>
      <c r="D43" s="129" t="s">
        <v>243</v>
      </c>
      <c r="E43" s="130" t="s">
        <v>243</v>
      </c>
      <c r="F43" s="130" t="s">
        <v>243</v>
      </c>
      <c r="G43" s="137" t="s">
        <v>243</v>
      </c>
      <c r="I43" s="86"/>
      <c r="J43" s="87"/>
      <c r="K43" s="66"/>
      <c r="L43" s="55"/>
      <c r="M43" s="56"/>
      <c r="N43" s="57"/>
    </row>
    <row r="44" spans="1:14" ht="48.75" customHeight="1" thickBot="1" x14ac:dyDescent="0.35">
      <c r="A44" s="569"/>
      <c r="B44" s="260" t="s">
        <v>205</v>
      </c>
      <c r="C44" s="220"/>
      <c r="D44" s="138" t="s">
        <v>243</v>
      </c>
      <c r="E44" s="139" t="s">
        <v>243</v>
      </c>
      <c r="F44" s="139" t="s">
        <v>243</v>
      </c>
      <c r="G44" s="140" t="s">
        <v>243</v>
      </c>
      <c r="I44" s="68"/>
      <c r="J44" s="262"/>
      <c r="K44" s="301"/>
      <c r="L44" s="68"/>
      <c r="M44" s="69"/>
      <c r="N44" s="70"/>
    </row>
    <row r="45" spans="1:14" ht="48.75" customHeight="1" thickBot="1" x14ac:dyDescent="0.35">
      <c r="A45" s="304"/>
      <c r="B45" s="220"/>
      <c r="C45" s="220"/>
      <c r="D45" s="292"/>
      <c r="E45" s="292"/>
      <c r="F45" s="292"/>
      <c r="G45" s="292"/>
      <c r="I45" s="283" t="s">
        <v>305</v>
      </c>
      <c r="J45" s="290">
        <f>SUM(J31:J44)</f>
        <v>0</v>
      </c>
      <c r="K45" s="302"/>
      <c r="L45" s="283" t="s">
        <v>305</v>
      </c>
      <c r="M45" s="290">
        <f>SUM(M31:M44)</f>
        <v>0</v>
      </c>
      <c r="N45" s="306"/>
    </row>
    <row r="46" spans="1:14" x14ac:dyDescent="0.3">
      <c r="I46" s="71"/>
      <c r="J46" s="72"/>
      <c r="K46" s="73"/>
      <c r="L46" s="71"/>
      <c r="M46" s="72"/>
      <c r="N46" s="73"/>
    </row>
    <row r="47" spans="1:14" x14ac:dyDescent="0.3">
      <c r="A47" s="117"/>
      <c r="B47" s="117"/>
      <c r="I47" s="74" t="s">
        <v>160</v>
      </c>
      <c r="J47" s="75">
        <f>SUM(J45+J30)</f>
        <v>0</v>
      </c>
      <c r="K47" s="54"/>
      <c r="L47" s="74" t="s">
        <v>160</v>
      </c>
      <c r="M47" s="75">
        <f>SUM(M45+M30)</f>
        <v>0</v>
      </c>
      <c r="N47" s="54"/>
    </row>
    <row r="48" spans="1:14" x14ac:dyDescent="0.3">
      <c r="A48" s="48"/>
      <c r="I48" s="76"/>
      <c r="J48" s="77"/>
      <c r="K48" s="54"/>
      <c r="L48" s="76"/>
      <c r="M48" s="77"/>
      <c r="N48" s="54"/>
    </row>
    <row r="49" spans="9:14" x14ac:dyDescent="0.3">
      <c r="I49" s="74" t="s">
        <v>159</v>
      </c>
      <c r="J49" s="75">
        <v>0</v>
      </c>
      <c r="K49" s="54"/>
      <c r="L49" s="74" t="s">
        <v>159</v>
      </c>
      <c r="M49" s="75">
        <v>0</v>
      </c>
      <c r="N49" s="54"/>
    </row>
    <row r="50" spans="9:14" x14ac:dyDescent="0.3">
      <c r="I50" s="76"/>
      <c r="J50" s="77"/>
      <c r="K50" s="54"/>
      <c r="L50" s="76"/>
      <c r="M50" s="77"/>
      <c r="N50" s="54"/>
    </row>
    <row r="51" spans="9:14" ht="14.5" thickBot="1" x14ac:dyDescent="0.35">
      <c r="I51" s="78" t="s">
        <v>161</v>
      </c>
      <c r="J51" s="79" t="e">
        <f>J47/J49</f>
        <v>#DIV/0!</v>
      </c>
      <c r="K51" s="80"/>
      <c r="L51" s="78" t="s">
        <v>161</v>
      </c>
      <c r="M51" s="79" t="e">
        <f>M47/M49</f>
        <v>#DIV/0!</v>
      </c>
      <c r="N51" s="80"/>
    </row>
  </sheetData>
  <mergeCells count="22">
    <mergeCell ref="A22:A29"/>
    <mergeCell ref="A31:A36"/>
    <mergeCell ref="A37:A44"/>
    <mergeCell ref="A30:B30"/>
    <mergeCell ref="D7:G8"/>
    <mergeCell ref="D9:D10"/>
    <mergeCell ref="E9:E10"/>
    <mergeCell ref="F9:F10"/>
    <mergeCell ref="G9:G10"/>
    <mergeCell ref="A10:B10"/>
    <mergeCell ref="A12:A15"/>
    <mergeCell ref="A19:A21"/>
    <mergeCell ref="A16:A18"/>
    <mergeCell ref="I5:N6"/>
    <mergeCell ref="I7:K8"/>
    <mergeCell ref="L7:N8"/>
    <mergeCell ref="I9:I10"/>
    <mergeCell ref="J9:J10"/>
    <mergeCell ref="K9:K10"/>
    <mergeCell ref="L9:L10"/>
    <mergeCell ref="M9:M10"/>
    <mergeCell ref="N9:N10"/>
  </mergeCells>
  <conditionalFormatting sqref="J51">
    <cfRule type="cellIs" dxfId="17" priority="3" operator="lessThanOrEqual">
      <formula>$I$2</formula>
    </cfRule>
    <cfRule type="cellIs" dxfId="16" priority="4" operator="greaterThan">
      <formula>$I$2</formula>
    </cfRule>
  </conditionalFormatting>
  <conditionalFormatting sqref="M51">
    <cfRule type="cellIs" dxfId="15" priority="1" operator="lessThanOrEqual">
      <formula>$I$2</formula>
    </cfRule>
    <cfRule type="cellIs" dxfId="14" priority="2" operator="greaterThan">
      <formula>$I$2</formula>
    </cfRule>
  </conditionalFormatting>
  <pageMargins left="0.23622047244094491" right="0.23622047244094491" top="0.74803149606299213" bottom="0.74803149606299213" header="0.31496062992125984" footer="0.31496062992125984"/>
  <pageSetup paperSize="8"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8"/>
  <sheetViews>
    <sheetView workbookViewId="0">
      <selection activeCell="B8" sqref="B8"/>
    </sheetView>
  </sheetViews>
  <sheetFormatPr baseColWidth="10" defaultRowHeight="14.5" x14ac:dyDescent="0.35"/>
  <cols>
    <col min="1" max="1" width="28" style="4" customWidth="1"/>
    <col min="2" max="2" width="70.54296875" customWidth="1"/>
    <col min="3" max="3" width="3" customWidth="1"/>
    <col min="7" max="7" width="18.453125" customWidth="1"/>
    <col min="8" max="8" width="2.26953125" style="20" customWidth="1"/>
    <col min="9" max="9" width="17.453125" customWidth="1"/>
    <col min="10" max="10" width="22.26953125" customWidth="1"/>
    <col min="11" max="11" width="15.1796875" customWidth="1"/>
    <col min="12" max="12" width="16.54296875" customWidth="1"/>
    <col min="13" max="13" width="21.453125" customWidth="1"/>
    <col min="14" max="14" width="16" customWidth="1"/>
  </cols>
  <sheetData>
    <row r="2" spans="1:14" x14ac:dyDescent="0.35">
      <c r="B2" s="48" t="s">
        <v>298</v>
      </c>
      <c r="I2" s="349">
        <v>0.5</v>
      </c>
    </row>
    <row r="4" spans="1:14" ht="15" thickBot="1" x14ac:dyDescent="0.4">
      <c r="B4" s="48" t="s">
        <v>358</v>
      </c>
      <c r="D4" s="18"/>
      <c r="E4" s="19"/>
      <c r="F4" s="19"/>
      <c r="G4" s="20"/>
    </row>
    <row r="5" spans="1:14" x14ac:dyDescent="0.35">
      <c r="I5" s="545" t="s">
        <v>224</v>
      </c>
      <c r="J5" s="546"/>
      <c r="K5" s="546"/>
      <c r="L5" s="546"/>
      <c r="M5" s="546"/>
      <c r="N5" s="547"/>
    </row>
    <row r="6" spans="1:14" ht="15" customHeight="1" thickBot="1" x14ac:dyDescent="0.4">
      <c r="I6" s="548"/>
      <c r="J6" s="549"/>
      <c r="K6" s="549"/>
      <c r="L6" s="549"/>
      <c r="M6" s="549"/>
      <c r="N6" s="550"/>
    </row>
    <row r="7" spans="1:14" x14ac:dyDescent="0.35">
      <c r="D7" s="596" t="s">
        <v>249</v>
      </c>
      <c r="E7" s="597"/>
      <c r="F7" s="597"/>
      <c r="G7" s="598"/>
      <c r="H7" s="223"/>
      <c r="I7" s="425" t="s">
        <v>198</v>
      </c>
      <c r="J7" s="426"/>
      <c r="K7" s="427"/>
      <c r="L7" s="425" t="s">
        <v>199</v>
      </c>
      <c r="M7" s="426"/>
      <c r="N7" s="427"/>
    </row>
    <row r="8" spans="1:14" ht="15" thickBot="1" x14ac:dyDescent="0.4">
      <c r="D8" s="599"/>
      <c r="E8" s="600"/>
      <c r="F8" s="600"/>
      <c r="G8" s="601"/>
      <c r="H8" s="223"/>
      <c r="I8" s="428"/>
      <c r="J8" s="429"/>
      <c r="K8" s="430"/>
      <c r="L8" s="428"/>
      <c r="M8" s="429"/>
      <c r="N8" s="430"/>
    </row>
    <row r="9" spans="1:14" ht="43.5" customHeight="1" thickBot="1" x14ac:dyDescent="0.4">
      <c r="A9" s="340" t="s">
        <v>27</v>
      </c>
      <c r="B9" s="17" t="s">
        <v>316</v>
      </c>
      <c r="C9" s="1"/>
      <c r="D9" s="602" t="s">
        <v>162</v>
      </c>
      <c r="E9" s="604" t="s">
        <v>163</v>
      </c>
      <c r="F9" s="604" t="s">
        <v>164</v>
      </c>
      <c r="G9" s="530" t="s">
        <v>158</v>
      </c>
      <c r="H9" s="222"/>
      <c r="I9" s="572" t="s">
        <v>156</v>
      </c>
      <c r="J9" s="462" t="s">
        <v>157</v>
      </c>
      <c r="K9" s="574" t="s">
        <v>167</v>
      </c>
      <c r="L9" s="572" t="s">
        <v>156</v>
      </c>
      <c r="M9" s="462" t="s">
        <v>157</v>
      </c>
      <c r="N9" s="574" t="s">
        <v>168</v>
      </c>
    </row>
    <row r="10" spans="1:14" ht="16.5" customHeight="1" thickBot="1" x14ac:dyDescent="0.4">
      <c r="A10" s="587" t="s">
        <v>280</v>
      </c>
      <c r="B10" s="588"/>
      <c r="C10" s="1"/>
      <c r="D10" s="603"/>
      <c r="E10" s="605"/>
      <c r="F10" s="605"/>
      <c r="G10" s="531"/>
      <c r="H10" s="222"/>
      <c r="I10" s="573"/>
      <c r="J10" s="464"/>
      <c r="K10" s="575"/>
      <c r="L10" s="573"/>
      <c r="M10" s="464"/>
      <c r="N10" s="575"/>
    </row>
    <row r="11" spans="1:14" ht="62.5" thickBot="1" x14ac:dyDescent="0.4">
      <c r="A11" s="589" t="s">
        <v>11</v>
      </c>
      <c r="B11" s="16" t="s">
        <v>212</v>
      </c>
      <c r="C11" s="2"/>
      <c r="D11" s="32" t="s">
        <v>243</v>
      </c>
      <c r="E11" s="33" t="s">
        <v>243</v>
      </c>
      <c r="F11" s="33" t="s">
        <v>243</v>
      </c>
      <c r="G11" s="231"/>
      <c r="H11" s="222"/>
      <c r="I11" s="93"/>
      <c r="J11" s="94"/>
      <c r="K11" s="221"/>
      <c r="L11" s="93"/>
      <c r="M11" s="94"/>
      <c r="N11" s="205"/>
    </row>
    <row r="12" spans="1:14" ht="57" customHeight="1" x14ac:dyDescent="0.35">
      <c r="A12" s="590"/>
      <c r="B12" s="16" t="s">
        <v>213</v>
      </c>
      <c r="C12" s="2"/>
      <c r="D12" s="34" t="s">
        <v>243</v>
      </c>
      <c r="E12" s="35" t="s">
        <v>243</v>
      </c>
      <c r="F12" s="35" t="s">
        <v>243</v>
      </c>
      <c r="G12" s="227" t="s">
        <v>243</v>
      </c>
      <c r="H12" s="224"/>
      <c r="I12" s="93"/>
      <c r="J12" s="94"/>
      <c r="K12" s="221"/>
      <c r="L12" s="93"/>
      <c r="M12" s="94"/>
      <c r="N12" s="205"/>
    </row>
    <row r="13" spans="1:14" ht="71.25" customHeight="1" x14ac:dyDescent="0.35">
      <c r="A13" s="591"/>
      <c r="B13" s="14" t="s">
        <v>127</v>
      </c>
      <c r="C13" s="2"/>
      <c r="D13" s="34" t="s">
        <v>243</v>
      </c>
      <c r="E13" s="35" t="s">
        <v>243</v>
      </c>
      <c r="F13" s="35" t="s">
        <v>243</v>
      </c>
      <c r="G13" s="226"/>
      <c r="H13" s="222"/>
      <c r="I13" s="93"/>
      <c r="J13" s="94"/>
      <c r="K13" s="221"/>
      <c r="L13" s="93"/>
      <c r="M13" s="94"/>
      <c r="N13" s="205"/>
    </row>
    <row r="14" spans="1:14" ht="31.5" customHeight="1" x14ac:dyDescent="0.35">
      <c r="A14" s="592" t="s">
        <v>12</v>
      </c>
      <c r="B14" s="342" t="s">
        <v>128</v>
      </c>
      <c r="C14" s="2"/>
      <c r="D14" s="34" t="s">
        <v>243</v>
      </c>
      <c r="E14" s="35" t="s">
        <v>243</v>
      </c>
      <c r="F14" s="35" t="s">
        <v>243</v>
      </c>
      <c r="G14" s="226"/>
      <c r="H14" s="222"/>
      <c r="I14" s="93"/>
      <c r="J14" s="94"/>
      <c r="K14" s="221"/>
      <c r="L14" s="93"/>
      <c r="M14" s="94"/>
      <c r="N14" s="205"/>
    </row>
    <row r="15" spans="1:14" ht="89.25" customHeight="1" x14ac:dyDescent="0.35">
      <c r="A15" s="591"/>
      <c r="B15" s="14" t="s">
        <v>129</v>
      </c>
      <c r="C15" s="2"/>
      <c r="D15" s="34" t="s">
        <v>243</v>
      </c>
      <c r="E15" s="35" t="s">
        <v>243</v>
      </c>
      <c r="F15" s="35" t="s">
        <v>243</v>
      </c>
      <c r="G15" s="226"/>
      <c r="H15" s="222"/>
      <c r="I15" s="93"/>
      <c r="J15" s="94"/>
      <c r="K15" s="221"/>
      <c r="L15" s="93"/>
      <c r="M15" s="94"/>
      <c r="N15" s="205"/>
    </row>
    <row r="16" spans="1:14" ht="42" customHeight="1" x14ac:dyDescent="0.35">
      <c r="A16" s="592" t="s">
        <v>122</v>
      </c>
      <c r="B16" s="342" t="s">
        <v>324</v>
      </c>
      <c r="C16" s="1"/>
      <c r="D16" s="34" t="s">
        <v>243</v>
      </c>
      <c r="E16" s="35" t="s">
        <v>243</v>
      </c>
      <c r="F16" s="35" t="s">
        <v>243</v>
      </c>
      <c r="G16" s="226"/>
      <c r="H16" s="222"/>
      <c r="I16" s="93"/>
      <c r="J16" s="94"/>
      <c r="K16" s="221"/>
      <c r="L16" s="93"/>
      <c r="M16" s="94"/>
      <c r="N16" s="205"/>
    </row>
    <row r="17" spans="1:14" ht="63" customHeight="1" x14ac:dyDescent="0.35">
      <c r="A17" s="590"/>
      <c r="B17" s="14" t="s">
        <v>130</v>
      </c>
      <c r="C17" s="2"/>
      <c r="D17" s="34" t="s">
        <v>243</v>
      </c>
      <c r="E17" s="35" t="s">
        <v>243</v>
      </c>
      <c r="F17" s="35" t="s">
        <v>243</v>
      </c>
      <c r="G17" s="226"/>
      <c r="H17" s="222"/>
      <c r="I17" s="93"/>
      <c r="J17" s="94"/>
      <c r="K17" s="221"/>
      <c r="L17" s="93"/>
      <c r="M17" s="94"/>
      <c r="N17" s="205"/>
    </row>
    <row r="18" spans="1:14" ht="43.5" customHeight="1" x14ac:dyDescent="0.35">
      <c r="A18" s="590"/>
      <c r="B18" s="342" t="s">
        <v>131</v>
      </c>
      <c r="C18" s="2"/>
      <c r="D18" s="34" t="s">
        <v>243</v>
      </c>
      <c r="E18" s="35" t="s">
        <v>243</v>
      </c>
      <c r="F18" s="35" t="s">
        <v>243</v>
      </c>
      <c r="G18" s="226"/>
      <c r="H18" s="222"/>
      <c r="I18" s="93"/>
      <c r="J18" s="94"/>
      <c r="K18" s="221"/>
      <c r="L18" s="93"/>
      <c r="M18" s="94"/>
      <c r="N18" s="205"/>
    </row>
    <row r="19" spans="1:14" ht="40.5" customHeight="1" x14ac:dyDescent="0.35">
      <c r="A19" s="591"/>
      <c r="B19" s="342" t="s">
        <v>132</v>
      </c>
      <c r="C19" s="2"/>
      <c r="D19" s="34" t="s">
        <v>243</v>
      </c>
      <c r="E19" s="35" t="s">
        <v>243</v>
      </c>
      <c r="F19" s="35" t="s">
        <v>243</v>
      </c>
      <c r="G19" s="226"/>
      <c r="H19" s="222"/>
      <c r="I19" s="93"/>
      <c r="J19" s="94"/>
      <c r="K19" s="221"/>
      <c r="L19" s="93"/>
      <c r="M19" s="94"/>
      <c r="N19" s="205"/>
    </row>
    <row r="20" spans="1:14" ht="46.5" x14ac:dyDescent="0.35">
      <c r="A20" s="276" t="s">
        <v>169</v>
      </c>
      <c r="B20" s="342" t="s">
        <v>210</v>
      </c>
      <c r="C20" s="2"/>
      <c r="D20" s="34" t="s">
        <v>243</v>
      </c>
      <c r="E20" s="35" t="s">
        <v>243</v>
      </c>
      <c r="F20" s="35" t="s">
        <v>243</v>
      </c>
      <c r="G20" s="226"/>
      <c r="H20" s="222"/>
      <c r="I20" s="93"/>
      <c r="J20" s="94"/>
      <c r="K20" s="221"/>
      <c r="L20" s="93"/>
      <c r="M20" s="94"/>
      <c r="N20" s="205"/>
    </row>
    <row r="21" spans="1:14" ht="31" x14ac:dyDescent="0.35">
      <c r="A21" s="276" t="s">
        <v>170</v>
      </c>
      <c r="B21" s="342" t="s">
        <v>153</v>
      </c>
      <c r="C21" s="2"/>
      <c r="D21" s="34" t="s">
        <v>243</v>
      </c>
      <c r="E21" s="35" t="s">
        <v>243</v>
      </c>
      <c r="F21" s="35" t="s">
        <v>243</v>
      </c>
      <c r="G21" s="226"/>
      <c r="H21" s="222"/>
      <c r="I21" s="93"/>
      <c r="J21" s="94"/>
      <c r="K21" s="221"/>
      <c r="L21" s="93"/>
      <c r="M21" s="94"/>
      <c r="N21" s="205"/>
    </row>
    <row r="22" spans="1:14" ht="83.25" customHeight="1" x14ac:dyDescent="0.35">
      <c r="A22" s="592" t="s">
        <v>124</v>
      </c>
      <c r="B22" s="309" t="s">
        <v>329</v>
      </c>
      <c r="C22" s="1"/>
      <c r="D22" s="34" t="s">
        <v>243</v>
      </c>
      <c r="E22" s="35" t="s">
        <v>243</v>
      </c>
      <c r="F22" s="35" t="s">
        <v>243</v>
      </c>
      <c r="G22" s="227" t="s">
        <v>243</v>
      </c>
      <c r="H22" s="224"/>
      <c r="I22" s="93"/>
      <c r="J22" s="94"/>
      <c r="K22" s="221"/>
      <c r="L22" s="93"/>
      <c r="M22" s="94"/>
      <c r="N22" s="205"/>
    </row>
    <row r="23" spans="1:14" ht="42" customHeight="1" x14ac:dyDescent="0.35">
      <c r="A23" s="591"/>
      <c r="B23" s="259" t="s">
        <v>207</v>
      </c>
      <c r="C23" s="2"/>
      <c r="D23" s="34" t="s">
        <v>243</v>
      </c>
      <c r="E23" s="35" t="s">
        <v>243</v>
      </c>
      <c r="F23" s="35" t="s">
        <v>243</v>
      </c>
      <c r="G23" s="227" t="s">
        <v>243</v>
      </c>
      <c r="H23" s="224"/>
      <c r="I23" s="93"/>
      <c r="J23" s="94"/>
      <c r="K23" s="221"/>
      <c r="L23" s="93"/>
      <c r="M23" s="94"/>
      <c r="N23" s="205"/>
    </row>
    <row r="24" spans="1:14" ht="73.5" customHeight="1" thickBot="1" x14ac:dyDescent="0.4">
      <c r="A24" s="277" t="s">
        <v>61</v>
      </c>
      <c r="B24" s="15" t="s">
        <v>209</v>
      </c>
      <c r="C24" s="2"/>
      <c r="D24" s="34" t="s">
        <v>243</v>
      </c>
      <c r="E24" s="35" t="s">
        <v>243</v>
      </c>
      <c r="F24" s="35" t="s">
        <v>243</v>
      </c>
      <c r="G24" s="227" t="s">
        <v>243</v>
      </c>
      <c r="H24" s="224"/>
      <c r="I24" s="254"/>
      <c r="J24" s="251"/>
      <c r="K24" s="305"/>
      <c r="L24" s="254"/>
      <c r="M24" s="251"/>
      <c r="N24" s="252"/>
    </row>
    <row r="25" spans="1:14" ht="16" thickBot="1" x14ac:dyDescent="0.4">
      <c r="A25" s="587" t="s">
        <v>314</v>
      </c>
      <c r="B25" s="588"/>
      <c r="C25" s="2"/>
      <c r="D25" s="337" t="s">
        <v>243</v>
      </c>
      <c r="E25" s="249" t="s">
        <v>243</v>
      </c>
      <c r="F25" s="249" t="s">
        <v>243</v>
      </c>
      <c r="G25" s="338"/>
      <c r="H25" s="224"/>
      <c r="I25" s="283" t="s">
        <v>309</v>
      </c>
      <c r="J25" s="290">
        <f>SUM(J11:J24)</f>
        <v>0</v>
      </c>
      <c r="K25" s="302"/>
      <c r="L25" s="283" t="s">
        <v>309</v>
      </c>
      <c r="M25" s="290">
        <f>SUM(M11:M24)</f>
        <v>0</v>
      </c>
      <c r="N25" s="306"/>
    </row>
    <row r="26" spans="1:14" ht="46.5" x14ac:dyDescent="0.35">
      <c r="A26" s="278" t="s">
        <v>11</v>
      </c>
      <c r="B26" s="343" t="s">
        <v>290</v>
      </c>
      <c r="C26" s="2"/>
      <c r="D26" s="34" t="s">
        <v>243</v>
      </c>
      <c r="E26" s="35" t="s">
        <v>243</v>
      </c>
      <c r="F26" s="35" t="s">
        <v>243</v>
      </c>
      <c r="G26" s="339"/>
      <c r="H26" s="224"/>
      <c r="I26" s="93"/>
      <c r="J26" s="94"/>
      <c r="K26" s="221"/>
      <c r="L26" s="93"/>
      <c r="M26" s="94"/>
      <c r="N26" s="205"/>
    </row>
    <row r="27" spans="1:14" ht="77.5" x14ac:dyDescent="0.35">
      <c r="A27" s="276" t="s">
        <v>122</v>
      </c>
      <c r="B27" s="342" t="s">
        <v>214</v>
      </c>
      <c r="C27" s="2"/>
      <c r="D27" s="34" t="s">
        <v>243</v>
      </c>
      <c r="E27" s="35" t="s">
        <v>243</v>
      </c>
      <c r="F27" s="35" t="s">
        <v>243</v>
      </c>
      <c r="G27" s="339"/>
      <c r="H27" s="224"/>
      <c r="I27" s="93"/>
      <c r="J27" s="94"/>
      <c r="K27" s="221"/>
      <c r="L27" s="93"/>
      <c r="M27" s="94"/>
      <c r="N27" s="205"/>
    </row>
    <row r="28" spans="1:14" ht="51.75" customHeight="1" x14ac:dyDescent="0.35">
      <c r="A28" s="592" t="s">
        <v>169</v>
      </c>
      <c r="B28" s="14" t="s">
        <v>210</v>
      </c>
      <c r="C28" s="2"/>
      <c r="D28" s="34" t="s">
        <v>243</v>
      </c>
      <c r="E28" s="35" t="s">
        <v>243</v>
      </c>
      <c r="F28" s="35" t="s">
        <v>243</v>
      </c>
      <c r="G28" s="339"/>
      <c r="H28" s="224"/>
      <c r="I28" s="93"/>
      <c r="J28" s="94"/>
      <c r="K28" s="221"/>
      <c r="L28" s="93"/>
      <c r="M28" s="94"/>
      <c r="N28" s="205"/>
    </row>
    <row r="29" spans="1:14" ht="39.75" customHeight="1" x14ac:dyDescent="0.35">
      <c r="A29" s="591"/>
      <c r="B29" s="258" t="s">
        <v>152</v>
      </c>
      <c r="C29" s="2"/>
      <c r="D29" s="34" t="s">
        <v>243</v>
      </c>
      <c r="E29" s="35" t="s">
        <v>243</v>
      </c>
      <c r="F29" s="35" t="s">
        <v>243</v>
      </c>
      <c r="G29" s="227" t="s">
        <v>243</v>
      </c>
      <c r="H29" s="224"/>
      <c r="I29" s="93"/>
      <c r="J29" s="94"/>
      <c r="K29" s="221"/>
      <c r="L29" s="93"/>
      <c r="M29" s="94"/>
      <c r="N29" s="205"/>
    </row>
    <row r="30" spans="1:14" ht="72" customHeight="1" x14ac:dyDescent="0.35">
      <c r="A30" s="276" t="s">
        <v>170</v>
      </c>
      <c r="B30" s="258" t="s">
        <v>151</v>
      </c>
      <c r="C30" s="2"/>
      <c r="D30" s="34" t="s">
        <v>243</v>
      </c>
      <c r="E30" s="35" t="s">
        <v>243</v>
      </c>
      <c r="F30" s="35" t="s">
        <v>243</v>
      </c>
      <c r="G30" s="339"/>
      <c r="H30" s="224"/>
      <c r="I30" s="93"/>
      <c r="J30" s="94"/>
      <c r="K30" s="221"/>
      <c r="L30" s="93"/>
      <c r="M30" s="94"/>
      <c r="N30" s="205"/>
    </row>
    <row r="31" spans="1:14" ht="46.5" x14ac:dyDescent="0.35">
      <c r="A31" s="365" t="s">
        <v>124</v>
      </c>
      <c r="B31" s="364" t="s">
        <v>207</v>
      </c>
      <c r="C31" s="2"/>
      <c r="D31" s="34" t="s">
        <v>243</v>
      </c>
      <c r="E31" s="35" t="s">
        <v>243</v>
      </c>
      <c r="F31" s="35" t="s">
        <v>243</v>
      </c>
      <c r="G31" s="227" t="s">
        <v>243</v>
      </c>
      <c r="H31" s="224"/>
      <c r="I31" s="93"/>
      <c r="J31" s="94"/>
      <c r="K31" s="221"/>
      <c r="L31" s="93"/>
      <c r="M31" s="94"/>
      <c r="N31" s="205"/>
    </row>
    <row r="32" spans="1:14" ht="53.25" customHeight="1" x14ac:dyDescent="0.35">
      <c r="A32" s="592" t="s">
        <v>61</v>
      </c>
      <c r="B32" s="14" t="s">
        <v>150</v>
      </c>
      <c r="C32" s="2"/>
      <c r="D32" s="34" t="s">
        <v>243</v>
      </c>
      <c r="E32" s="35" t="s">
        <v>243</v>
      </c>
      <c r="F32" s="35" t="s">
        <v>243</v>
      </c>
      <c r="G32" s="339"/>
      <c r="H32" s="224"/>
      <c r="I32" s="93"/>
      <c r="J32" s="94"/>
      <c r="K32" s="221"/>
      <c r="L32" s="93"/>
      <c r="M32" s="94"/>
      <c r="N32" s="205"/>
    </row>
    <row r="33" spans="1:14" ht="37.5" customHeight="1" x14ac:dyDescent="0.35">
      <c r="A33" s="590"/>
      <c r="B33" s="14" t="s">
        <v>149</v>
      </c>
      <c r="C33" s="2"/>
      <c r="D33" s="34" t="s">
        <v>243</v>
      </c>
      <c r="E33" s="35" t="s">
        <v>243</v>
      </c>
      <c r="F33" s="35" t="s">
        <v>243</v>
      </c>
      <c r="G33" s="339"/>
      <c r="H33" s="224"/>
      <c r="I33" s="93"/>
      <c r="J33" s="94"/>
      <c r="K33" s="221"/>
      <c r="L33" s="93"/>
      <c r="M33" s="94"/>
      <c r="N33" s="205"/>
    </row>
    <row r="34" spans="1:14" ht="39" customHeight="1" thickBot="1" x14ac:dyDescent="0.4">
      <c r="A34" s="593"/>
      <c r="B34" s="15" t="s">
        <v>211</v>
      </c>
      <c r="C34" s="2"/>
      <c r="D34" s="34" t="s">
        <v>243</v>
      </c>
      <c r="E34" s="35" t="s">
        <v>243</v>
      </c>
      <c r="F34" s="35" t="s">
        <v>243</v>
      </c>
      <c r="G34" s="339"/>
      <c r="H34" s="224"/>
      <c r="I34" s="93"/>
      <c r="J34" s="94"/>
      <c r="K34" s="221"/>
      <c r="L34" s="93"/>
      <c r="M34" s="94"/>
      <c r="N34" s="205"/>
    </row>
    <row r="35" spans="1:14" ht="15.75" customHeight="1" thickBot="1" x14ac:dyDescent="0.4">
      <c r="A35" s="587" t="s">
        <v>281</v>
      </c>
      <c r="B35" s="588"/>
      <c r="C35" s="2"/>
      <c r="D35" s="34" t="s">
        <v>243</v>
      </c>
      <c r="E35" s="35" t="s">
        <v>243</v>
      </c>
      <c r="F35" s="35" t="s">
        <v>243</v>
      </c>
      <c r="G35" s="227" t="s">
        <v>243</v>
      </c>
      <c r="H35" s="224"/>
      <c r="I35" s="93"/>
      <c r="J35" s="94"/>
      <c r="K35" s="221"/>
      <c r="L35" s="93"/>
      <c r="M35" s="94"/>
      <c r="N35" s="205"/>
    </row>
    <row r="36" spans="1:14" ht="41.25" customHeight="1" x14ac:dyDescent="0.35">
      <c r="A36" s="583" t="s">
        <v>148</v>
      </c>
      <c r="B36" s="584"/>
      <c r="C36" s="2"/>
      <c r="D36" s="34" t="s">
        <v>243</v>
      </c>
      <c r="E36" s="35" t="s">
        <v>243</v>
      </c>
      <c r="F36" s="35" t="s">
        <v>243</v>
      </c>
      <c r="G36" s="339"/>
      <c r="H36" s="224"/>
      <c r="I36" s="93"/>
      <c r="J36" s="94"/>
      <c r="K36" s="221"/>
      <c r="L36" s="93"/>
      <c r="M36" s="94"/>
      <c r="N36" s="205"/>
    </row>
    <row r="37" spans="1:14" ht="31.5" customHeight="1" x14ac:dyDescent="0.35">
      <c r="A37" s="585" t="s">
        <v>147</v>
      </c>
      <c r="B37" s="586"/>
      <c r="C37" s="2"/>
      <c r="D37" s="34" t="s">
        <v>243</v>
      </c>
      <c r="E37" s="35" t="s">
        <v>243</v>
      </c>
      <c r="F37" s="35" t="s">
        <v>243</v>
      </c>
      <c r="G37" s="227" t="s">
        <v>243</v>
      </c>
      <c r="H37" s="224"/>
      <c r="I37" s="93"/>
      <c r="J37" s="94"/>
      <c r="K37" s="221"/>
      <c r="L37" s="93"/>
      <c r="M37" s="94"/>
      <c r="N37" s="205"/>
    </row>
    <row r="38" spans="1:14" ht="31.5" customHeight="1" x14ac:dyDescent="0.35">
      <c r="A38" s="585" t="s">
        <v>146</v>
      </c>
      <c r="B38" s="586"/>
      <c r="C38" s="2"/>
      <c r="D38" s="34" t="s">
        <v>243</v>
      </c>
      <c r="E38" s="35" t="s">
        <v>243</v>
      </c>
      <c r="F38" s="35" t="s">
        <v>243</v>
      </c>
      <c r="G38" s="227" t="s">
        <v>243</v>
      </c>
      <c r="H38" s="224"/>
      <c r="I38" s="93"/>
      <c r="J38" s="94"/>
      <c r="K38" s="221"/>
      <c r="L38" s="93"/>
      <c r="M38" s="94"/>
      <c r="N38" s="205"/>
    </row>
    <row r="39" spans="1:14" s="49" customFormat="1" ht="31.5" customHeight="1" x14ac:dyDescent="0.3">
      <c r="A39" s="606" t="s">
        <v>345</v>
      </c>
      <c r="B39" s="607"/>
      <c r="C39" s="218"/>
      <c r="D39" s="372" t="s">
        <v>243</v>
      </c>
      <c r="E39" s="373" t="s">
        <v>243</v>
      </c>
      <c r="F39" s="373" t="s">
        <v>243</v>
      </c>
      <c r="G39" s="374"/>
      <c r="I39" s="371"/>
      <c r="J39" s="369"/>
      <c r="K39" s="66"/>
      <c r="L39" s="371"/>
      <c r="M39" s="369"/>
      <c r="N39" s="370"/>
    </row>
    <row r="40" spans="1:14" s="49" customFormat="1" ht="31.5" customHeight="1" x14ac:dyDescent="0.3">
      <c r="A40" s="608" t="s">
        <v>355</v>
      </c>
      <c r="B40" s="609"/>
      <c r="C40" s="218"/>
      <c r="D40" s="372" t="s">
        <v>243</v>
      </c>
      <c r="E40" s="373" t="s">
        <v>243</v>
      </c>
      <c r="F40" s="373" t="s">
        <v>243</v>
      </c>
      <c r="G40" s="375" t="s">
        <v>243</v>
      </c>
      <c r="I40" s="371"/>
      <c r="J40" s="369"/>
      <c r="K40" s="66"/>
      <c r="L40" s="371"/>
      <c r="M40" s="369"/>
      <c r="N40" s="370"/>
    </row>
    <row r="41" spans="1:14" ht="31.5" customHeight="1" thickBot="1" x14ac:dyDescent="0.4">
      <c r="A41" s="594" t="s">
        <v>145</v>
      </c>
      <c r="B41" s="595"/>
      <c r="C41" s="2"/>
      <c r="D41" s="144" t="s">
        <v>243</v>
      </c>
      <c r="E41" s="145" t="s">
        <v>243</v>
      </c>
      <c r="F41" s="145" t="s">
        <v>243</v>
      </c>
      <c r="G41" s="230" t="s">
        <v>243</v>
      </c>
      <c r="H41" s="224"/>
      <c r="I41" s="254"/>
      <c r="J41" s="251"/>
      <c r="K41" s="305"/>
      <c r="L41" s="254"/>
      <c r="M41" s="251"/>
      <c r="N41" s="252"/>
    </row>
    <row r="42" spans="1:14" ht="32.25" customHeight="1" thickBot="1" x14ac:dyDescent="0.4">
      <c r="A42" s="307"/>
      <c r="B42" s="307"/>
      <c r="C42" s="2"/>
      <c r="D42" s="295"/>
      <c r="E42" s="295"/>
      <c r="F42" s="295"/>
      <c r="G42" s="295"/>
      <c r="H42" s="224"/>
      <c r="I42" s="283" t="s">
        <v>305</v>
      </c>
      <c r="J42" s="290">
        <f>SUM(J26:J41)</f>
        <v>0</v>
      </c>
      <c r="K42" s="302"/>
      <c r="L42" s="283" t="s">
        <v>305</v>
      </c>
      <c r="M42" s="290">
        <f>SUM(M26:M41)</f>
        <v>0</v>
      </c>
      <c r="N42" s="306"/>
    </row>
    <row r="43" spans="1:14" x14ac:dyDescent="0.35">
      <c r="I43" s="71"/>
      <c r="J43" s="72"/>
      <c r="K43" s="73"/>
      <c r="L43" s="71"/>
      <c r="M43" s="72"/>
      <c r="N43" s="73"/>
    </row>
    <row r="44" spans="1:14" x14ac:dyDescent="0.35">
      <c r="I44" s="74" t="s">
        <v>160</v>
      </c>
      <c r="J44" s="75">
        <f>SUM(J25+J42)</f>
        <v>0</v>
      </c>
      <c r="K44" s="54"/>
      <c r="L44" s="74" t="s">
        <v>160</v>
      </c>
      <c r="M44" s="75">
        <f>SUM(M42+M25)</f>
        <v>0</v>
      </c>
      <c r="N44" s="54"/>
    </row>
    <row r="45" spans="1:14" x14ac:dyDescent="0.35">
      <c r="I45" s="76"/>
      <c r="J45" s="77"/>
      <c r="K45" s="54"/>
      <c r="L45" s="76"/>
      <c r="M45" s="77"/>
      <c r="N45" s="54"/>
    </row>
    <row r="46" spans="1:14" x14ac:dyDescent="0.35">
      <c r="I46" s="74" t="s">
        <v>159</v>
      </c>
      <c r="J46" s="75">
        <v>0</v>
      </c>
      <c r="K46" s="54"/>
      <c r="L46" s="74" t="s">
        <v>159</v>
      </c>
      <c r="M46" s="75">
        <v>0</v>
      </c>
      <c r="N46" s="54"/>
    </row>
    <row r="47" spans="1:14" x14ac:dyDescent="0.35">
      <c r="I47" s="76"/>
      <c r="J47" s="77"/>
      <c r="K47" s="54"/>
      <c r="L47" s="76"/>
      <c r="M47" s="77"/>
      <c r="N47" s="54"/>
    </row>
    <row r="48" spans="1:14" ht="15" thickBot="1" x14ac:dyDescent="0.4">
      <c r="I48" s="78" t="s">
        <v>161</v>
      </c>
      <c r="J48" s="79" t="e">
        <f>J44/J46</f>
        <v>#DIV/0!</v>
      </c>
      <c r="K48" s="80"/>
      <c r="L48" s="78" t="s">
        <v>161</v>
      </c>
      <c r="M48" s="79" t="e">
        <f>M44/M46</f>
        <v>#DIV/0!</v>
      </c>
      <c r="N48" s="80"/>
    </row>
  </sheetData>
  <mergeCells count="29">
    <mergeCell ref="A41:B41"/>
    <mergeCell ref="I5:N6"/>
    <mergeCell ref="I7:K8"/>
    <mergeCell ref="L7:N8"/>
    <mergeCell ref="I9:I10"/>
    <mergeCell ref="J9:J10"/>
    <mergeCell ref="K9:K10"/>
    <mergeCell ref="L9:L10"/>
    <mergeCell ref="M9:M10"/>
    <mergeCell ref="N9:N10"/>
    <mergeCell ref="D7:G8"/>
    <mergeCell ref="D9:D10"/>
    <mergeCell ref="E9:E10"/>
    <mergeCell ref="A39:B39"/>
    <mergeCell ref="A40:B40"/>
    <mergeCell ref="F9:F10"/>
    <mergeCell ref="A36:B36"/>
    <mergeCell ref="A37:B37"/>
    <mergeCell ref="A38:B38"/>
    <mergeCell ref="G9:G10"/>
    <mergeCell ref="A10:B10"/>
    <mergeCell ref="A25:B25"/>
    <mergeCell ref="A35:B35"/>
    <mergeCell ref="A11:A13"/>
    <mergeCell ref="A14:A15"/>
    <mergeCell ref="A16:A19"/>
    <mergeCell ref="A22:A23"/>
    <mergeCell ref="A32:A34"/>
    <mergeCell ref="A28:A29"/>
  </mergeCells>
  <conditionalFormatting sqref="J48">
    <cfRule type="cellIs" dxfId="13" priority="3" operator="lessThanOrEqual">
      <formula>$I$2</formula>
    </cfRule>
    <cfRule type="cellIs" dxfId="12" priority="4" operator="greaterThan">
      <formula>$I$2</formula>
    </cfRule>
  </conditionalFormatting>
  <conditionalFormatting sqref="M48">
    <cfRule type="cellIs" dxfId="11" priority="1" operator="lessThanOrEqual">
      <formula>$I$2</formula>
    </cfRule>
    <cfRule type="cellIs" dxfId="10" priority="2" operator="greaterThan">
      <formula>$I$2</formula>
    </cfRule>
  </conditionalFormatting>
  <pageMargins left="0.25" right="0.25" top="0.6" bottom="0.03" header="0.22" footer="0.09"/>
  <pageSetup paperSize="8"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4"/>
  <sheetViews>
    <sheetView workbookViewId="0">
      <selection activeCell="B6" sqref="B6"/>
    </sheetView>
  </sheetViews>
  <sheetFormatPr baseColWidth="10" defaultRowHeight="14.5" x14ac:dyDescent="0.35"/>
  <cols>
    <col min="1" max="1" width="24.1796875" customWidth="1"/>
    <col min="2" max="2" width="79.1796875" customWidth="1"/>
    <col min="3" max="3" width="3" customWidth="1"/>
    <col min="7" max="7" width="17.81640625" customWidth="1"/>
    <col min="8" max="8" width="4" customWidth="1"/>
    <col min="9" max="9" width="16.453125" customWidth="1"/>
    <col min="10" max="10" width="21.26953125" customWidth="1"/>
    <col min="11" max="11" width="14.26953125" customWidth="1"/>
    <col min="12" max="12" width="17.7265625" customWidth="1"/>
    <col min="13" max="13" width="23.26953125" customWidth="1"/>
    <col min="14" max="14" width="16.7265625" customWidth="1"/>
  </cols>
  <sheetData>
    <row r="2" spans="1:14" x14ac:dyDescent="0.35">
      <c r="B2" s="48" t="s">
        <v>299</v>
      </c>
      <c r="I2" s="349">
        <v>0.5</v>
      </c>
    </row>
    <row r="4" spans="1:14" ht="15" thickBot="1" x14ac:dyDescent="0.4">
      <c r="B4" s="48" t="s">
        <v>358</v>
      </c>
    </row>
    <row r="5" spans="1:14" ht="15" customHeight="1" thickBot="1" x14ac:dyDescent="0.4">
      <c r="D5" s="18"/>
      <c r="E5" s="19"/>
      <c r="F5" s="19"/>
      <c r="G5" s="20"/>
      <c r="I5" s="545" t="s">
        <v>224</v>
      </c>
      <c r="J5" s="546"/>
      <c r="K5" s="546"/>
      <c r="L5" s="546"/>
      <c r="M5" s="546"/>
      <c r="N5" s="547"/>
    </row>
    <row r="6" spans="1:14" ht="15" customHeight="1" thickBot="1" x14ac:dyDescent="0.4">
      <c r="D6" s="610" t="s">
        <v>249</v>
      </c>
      <c r="E6" s="611"/>
      <c r="F6" s="611"/>
      <c r="G6" s="612"/>
      <c r="I6" s="548"/>
      <c r="J6" s="549"/>
      <c r="K6" s="549"/>
      <c r="L6" s="549"/>
      <c r="M6" s="549"/>
      <c r="N6" s="550"/>
    </row>
    <row r="7" spans="1:14" ht="15" customHeight="1" thickBot="1" x14ac:dyDescent="0.4">
      <c r="D7" s="613"/>
      <c r="E7" s="614"/>
      <c r="F7" s="614"/>
      <c r="G7" s="615"/>
      <c r="I7" s="425" t="s">
        <v>198</v>
      </c>
      <c r="J7" s="426"/>
      <c r="K7" s="427"/>
      <c r="L7" s="425" t="s">
        <v>199</v>
      </c>
      <c r="M7" s="426"/>
      <c r="N7" s="427"/>
    </row>
    <row r="8" spans="1:14" ht="14.25" customHeight="1" thickBot="1" x14ac:dyDescent="0.4">
      <c r="D8" s="620" t="s">
        <v>162</v>
      </c>
      <c r="E8" s="620" t="s">
        <v>163</v>
      </c>
      <c r="F8" s="620" t="s">
        <v>164</v>
      </c>
      <c r="G8" s="530" t="s">
        <v>158</v>
      </c>
      <c r="I8" s="428"/>
      <c r="J8" s="429"/>
      <c r="K8" s="430"/>
      <c r="L8" s="428"/>
      <c r="M8" s="429"/>
      <c r="N8" s="430"/>
    </row>
    <row r="9" spans="1:14" ht="26.25" customHeight="1" thickBot="1" x14ac:dyDescent="0.4">
      <c r="A9" s="312" t="s">
        <v>27</v>
      </c>
      <c r="B9" s="346" t="s">
        <v>316</v>
      </c>
      <c r="D9" s="621"/>
      <c r="E9" s="621"/>
      <c r="F9" s="621"/>
      <c r="G9" s="623"/>
      <c r="I9" s="572" t="s">
        <v>156</v>
      </c>
      <c r="J9" s="462" t="s">
        <v>157</v>
      </c>
      <c r="K9" s="574" t="s">
        <v>167</v>
      </c>
      <c r="L9" s="572" t="s">
        <v>156</v>
      </c>
      <c r="M9" s="462" t="s">
        <v>157</v>
      </c>
      <c r="N9" s="574" t="s">
        <v>168</v>
      </c>
    </row>
    <row r="10" spans="1:14" ht="36.75" customHeight="1" thickBot="1" x14ac:dyDescent="0.4">
      <c r="A10" s="618" t="s">
        <v>277</v>
      </c>
      <c r="B10" s="619"/>
      <c r="D10" s="622"/>
      <c r="E10" s="622"/>
      <c r="F10" s="622"/>
      <c r="G10" s="531"/>
      <c r="I10" s="573"/>
      <c r="J10" s="464"/>
      <c r="K10" s="575"/>
      <c r="L10" s="573"/>
      <c r="M10" s="464"/>
      <c r="N10" s="575"/>
    </row>
    <row r="11" spans="1:14" ht="77.5" x14ac:dyDescent="0.35">
      <c r="A11" s="624" t="s">
        <v>344</v>
      </c>
      <c r="B11" s="16" t="s">
        <v>18</v>
      </c>
      <c r="D11" s="32" t="s">
        <v>243</v>
      </c>
      <c r="E11" s="33" t="s">
        <v>243</v>
      </c>
      <c r="F11" s="33" t="s">
        <v>243</v>
      </c>
      <c r="G11" s="231"/>
      <c r="I11" s="93"/>
      <c r="J11" s="94"/>
      <c r="K11" s="221"/>
      <c r="L11" s="93"/>
      <c r="M11" s="94"/>
      <c r="N11" s="205"/>
    </row>
    <row r="12" spans="1:14" ht="62.5" thickBot="1" x14ac:dyDescent="0.4">
      <c r="A12" s="625"/>
      <c r="B12" s="15" t="s">
        <v>105</v>
      </c>
      <c r="D12" s="34" t="s">
        <v>243</v>
      </c>
      <c r="E12" s="35" t="s">
        <v>243</v>
      </c>
      <c r="F12" s="35" t="s">
        <v>243</v>
      </c>
      <c r="G12" s="226"/>
      <c r="I12" s="93"/>
      <c r="J12" s="94"/>
      <c r="K12" s="221"/>
      <c r="L12" s="93"/>
      <c r="M12" s="94"/>
      <c r="N12" s="205"/>
    </row>
    <row r="13" spans="1:14" ht="31.5" customHeight="1" x14ac:dyDescent="0.35">
      <c r="A13" s="624" t="s">
        <v>171</v>
      </c>
      <c r="B13" s="344" t="s">
        <v>88</v>
      </c>
      <c r="D13" s="34" t="s">
        <v>243</v>
      </c>
      <c r="E13" s="35" t="s">
        <v>243</v>
      </c>
      <c r="F13" s="35" t="s">
        <v>243</v>
      </c>
      <c r="G13" s="226"/>
      <c r="I13" s="93"/>
      <c r="J13" s="94"/>
      <c r="K13" s="221"/>
      <c r="L13" s="93"/>
      <c r="M13" s="94"/>
      <c r="N13" s="205"/>
    </row>
    <row r="14" spans="1:14" ht="31.5" customHeight="1" x14ac:dyDescent="0.35">
      <c r="A14" s="626"/>
      <c r="B14" s="342" t="s">
        <v>89</v>
      </c>
      <c r="D14" s="34" t="s">
        <v>243</v>
      </c>
      <c r="E14" s="35" t="s">
        <v>243</v>
      </c>
      <c r="F14" s="35" t="s">
        <v>243</v>
      </c>
      <c r="G14" s="226"/>
      <c r="I14" s="93"/>
      <c r="J14" s="94"/>
      <c r="K14" s="221"/>
      <c r="L14" s="93"/>
      <c r="M14" s="94"/>
      <c r="N14" s="205"/>
    </row>
    <row r="15" spans="1:14" ht="31.5" customHeight="1" x14ac:dyDescent="0.35">
      <c r="A15" s="626"/>
      <c r="B15" s="342" t="s">
        <v>90</v>
      </c>
      <c r="D15" s="34" t="s">
        <v>243</v>
      </c>
      <c r="E15" s="35" t="s">
        <v>243</v>
      </c>
      <c r="F15" s="35" t="s">
        <v>243</v>
      </c>
      <c r="G15" s="226"/>
      <c r="I15" s="93"/>
      <c r="J15" s="94"/>
      <c r="K15" s="221"/>
      <c r="L15" s="93"/>
      <c r="M15" s="94"/>
      <c r="N15" s="205"/>
    </row>
    <row r="16" spans="1:14" ht="31.5" customHeight="1" x14ac:dyDescent="0.35">
      <c r="A16" s="626"/>
      <c r="B16" s="342" t="s">
        <v>91</v>
      </c>
      <c r="D16" s="34" t="s">
        <v>243</v>
      </c>
      <c r="E16" s="35" t="s">
        <v>243</v>
      </c>
      <c r="F16" s="35" t="s">
        <v>243</v>
      </c>
      <c r="G16" s="226"/>
      <c r="I16" s="93"/>
      <c r="J16" s="94"/>
      <c r="K16" s="221"/>
      <c r="L16" s="93"/>
      <c r="M16" s="94"/>
      <c r="N16" s="205"/>
    </row>
    <row r="17" spans="1:14" ht="31.5" customHeight="1" thickBot="1" x14ac:dyDescent="0.4">
      <c r="A17" s="625"/>
      <c r="B17" s="345" t="s">
        <v>215</v>
      </c>
      <c r="D17" s="34" t="s">
        <v>243</v>
      </c>
      <c r="E17" s="35" t="s">
        <v>243</v>
      </c>
      <c r="F17" s="35" t="s">
        <v>243</v>
      </c>
      <c r="G17" s="226"/>
      <c r="I17" s="93"/>
      <c r="J17" s="94"/>
      <c r="K17" s="221"/>
      <c r="L17" s="93"/>
      <c r="M17" s="94"/>
      <c r="N17" s="205"/>
    </row>
    <row r="18" spans="1:14" ht="15.5" x14ac:dyDescent="0.35">
      <c r="A18" s="624" t="s">
        <v>219</v>
      </c>
      <c r="B18" s="310" t="s">
        <v>92</v>
      </c>
      <c r="C18" s="261"/>
      <c r="D18" s="34" t="s">
        <v>243</v>
      </c>
      <c r="E18" s="35" t="s">
        <v>243</v>
      </c>
      <c r="F18" s="35" t="s">
        <v>243</v>
      </c>
      <c r="G18" s="227" t="s">
        <v>243</v>
      </c>
      <c r="I18" s="93"/>
      <c r="J18" s="94"/>
      <c r="K18" s="221"/>
      <c r="L18" s="93"/>
      <c r="M18" s="94"/>
      <c r="N18" s="205"/>
    </row>
    <row r="19" spans="1:14" ht="31" x14ac:dyDescent="0.35">
      <c r="A19" s="626"/>
      <c r="B19" s="308" t="s">
        <v>216</v>
      </c>
      <c r="C19" s="261"/>
      <c r="D19" s="34" t="s">
        <v>243</v>
      </c>
      <c r="E19" s="35" t="s">
        <v>243</v>
      </c>
      <c r="F19" s="35" t="s">
        <v>243</v>
      </c>
      <c r="G19" s="227" t="s">
        <v>243</v>
      </c>
      <c r="I19" s="93"/>
      <c r="J19" s="94"/>
      <c r="K19" s="221"/>
      <c r="L19" s="93"/>
      <c r="M19" s="94"/>
      <c r="N19" s="205"/>
    </row>
    <row r="20" spans="1:14" ht="31" x14ac:dyDescent="0.35">
      <c r="A20" s="626"/>
      <c r="B20" s="309" t="s">
        <v>207</v>
      </c>
      <c r="C20" s="261"/>
      <c r="D20" s="34" t="s">
        <v>243</v>
      </c>
      <c r="E20" s="35" t="s">
        <v>243</v>
      </c>
      <c r="F20" s="35" t="s">
        <v>243</v>
      </c>
      <c r="G20" s="227" t="s">
        <v>243</v>
      </c>
      <c r="I20" s="93"/>
      <c r="J20" s="94"/>
      <c r="K20" s="221"/>
      <c r="L20" s="93"/>
      <c r="M20" s="94"/>
      <c r="N20" s="205"/>
    </row>
    <row r="21" spans="1:14" ht="16" thickBot="1" x14ac:dyDescent="0.4">
      <c r="A21" s="625"/>
      <c r="B21" s="311" t="s">
        <v>217</v>
      </c>
      <c r="C21" s="261"/>
      <c r="D21" s="34" t="s">
        <v>243</v>
      </c>
      <c r="E21" s="35" t="s">
        <v>243</v>
      </c>
      <c r="F21" s="35" t="s">
        <v>243</v>
      </c>
      <c r="G21" s="227" t="s">
        <v>243</v>
      </c>
      <c r="I21" s="93"/>
      <c r="J21" s="94"/>
      <c r="K21" s="221"/>
      <c r="L21" s="93"/>
      <c r="M21" s="94"/>
      <c r="N21" s="205"/>
    </row>
    <row r="22" spans="1:14" ht="15.5" x14ac:dyDescent="0.35">
      <c r="A22" s="624" t="s">
        <v>289</v>
      </c>
      <c r="B22" s="344" t="s">
        <v>93</v>
      </c>
      <c r="D22" s="34" t="s">
        <v>243</v>
      </c>
      <c r="E22" s="35" t="s">
        <v>243</v>
      </c>
      <c r="F22" s="35" t="s">
        <v>243</v>
      </c>
      <c r="G22" s="226"/>
      <c r="I22" s="93"/>
      <c r="J22" s="94"/>
      <c r="K22" s="221"/>
      <c r="L22" s="93"/>
      <c r="M22" s="94"/>
      <c r="N22" s="205"/>
    </row>
    <row r="23" spans="1:14" ht="15.5" x14ac:dyDescent="0.35">
      <c r="A23" s="626"/>
      <c r="B23" s="14" t="s">
        <v>220</v>
      </c>
      <c r="D23" s="34" t="s">
        <v>243</v>
      </c>
      <c r="E23" s="35" t="s">
        <v>243</v>
      </c>
      <c r="F23" s="35" t="s">
        <v>243</v>
      </c>
      <c r="G23" s="226"/>
      <c r="I23" s="93"/>
      <c r="J23" s="94"/>
      <c r="K23" s="221"/>
      <c r="L23" s="93"/>
      <c r="M23" s="94"/>
      <c r="N23" s="205"/>
    </row>
    <row r="24" spans="1:14" ht="15.5" x14ac:dyDescent="0.35">
      <c r="A24" s="626"/>
      <c r="B24" s="14" t="s">
        <v>94</v>
      </c>
      <c r="D24" s="34" t="s">
        <v>243</v>
      </c>
      <c r="E24" s="35" t="s">
        <v>243</v>
      </c>
      <c r="F24" s="35" t="s">
        <v>243</v>
      </c>
      <c r="G24" s="226"/>
      <c r="I24" s="93"/>
      <c r="J24" s="94"/>
      <c r="K24" s="221"/>
      <c r="L24" s="93"/>
      <c r="M24" s="94"/>
      <c r="N24" s="205"/>
    </row>
    <row r="25" spans="1:14" ht="16" thickBot="1" x14ac:dyDescent="0.4">
      <c r="A25" s="625"/>
      <c r="B25" s="15" t="s">
        <v>221</v>
      </c>
      <c r="D25" s="34" t="s">
        <v>243</v>
      </c>
      <c r="E25" s="35" t="s">
        <v>243</v>
      </c>
      <c r="F25" s="35" t="s">
        <v>243</v>
      </c>
      <c r="G25" s="226"/>
      <c r="I25" s="254"/>
      <c r="J25" s="251"/>
      <c r="K25" s="305"/>
      <c r="L25" s="254"/>
      <c r="M25" s="251"/>
      <c r="N25" s="252"/>
    </row>
    <row r="26" spans="1:14" ht="16" thickBot="1" x14ac:dyDescent="0.4">
      <c r="A26" s="616" t="s">
        <v>278</v>
      </c>
      <c r="B26" s="617"/>
      <c r="D26" s="228" t="s">
        <v>243</v>
      </c>
      <c r="E26" s="225" t="s">
        <v>243</v>
      </c>
      <c r="F26" s="225" t="s">
        <v>243</v>
      </c>
      <c r="G26" s="229"/>
      <c r="I26" s="283" t="s">
        <v>309</v>
      </c>
      <c r="J26" s="290">
        <f>SUM(J11:J25)</f>
        <v>0</v>
      </c>
      <c r="K26" s="302"/>
      <c r="L26" s="283" t="s">
        <v>309</v>
      </c>
      <c r="M26" s="290">
        <f>SUM(M11:M25)</f>
        <v>0</v>
      </c>
      <c r="N26" s="306"/>
    </row>
    <row r="27" spans="1:14" ht="31" x14ac:dyDescent="0.35">
      <c r="A27" s="624" t="s">
        <v>172</v>
      </c>
      <c r="B27" s="16" t="s">
        <v>104</v>
      </c>
      <c r="D27" s="34" t="s">
        <v>243</v>
      </c>
      <c r="E27" s="35" t="s">
        <v>243</v>
      </c>
      <c r="F27" s="35" t="s">
        <v>243</v>
      </c>
      <c r="G27" s="227" t="s">
        <v>243</v>
      </c>
      <c r="I27" s="93"/>
      <c r="J27" s="94"/>
      <c r="K27" s="221"/>
      <c r="L27" s="93"/>
      <c r="M27" s="94"/>
      <c r="N27" s="205"/>
    </row>
    <row r="28" spans="1:14" ht="46.5" x14ac:dyDescent="0.35">
      <c r="A28" s="626"/>
      <c r="B28" s="14" t="s">
        <v>103</v>
      </c>
      <c r="D28" s="34" t="s">
        <v>243</v>
      </c>
      <c r="E28" s="35" t="s">
        <v>243</v>
      </c>
      <c r="F28" s="35" t="s">
        <v>243</v>
      </c>
      <c r="G28" s="227" t="s">
        <v>243</v>
      </c>
      <c r="I28" s="93"/>
      <c r="J28" s="94"/>
      <c r="K28" s="221"/>
      <c r="L28" s="93"/>
      <c r="M28" s="94"/>
      <c r="N28" s="205"/>
    </row>
    <row r="29" spans="1:14" ht="62" x14ac:dyDescent="0.35">
      <c r="A29" s="626"/>
      <c r="B29" s="342" t="s">
        <v>102</v>
      </c>
      <c r="D29" s="34" t="s">
        <v>243</v>
      </c>
      <c r="E29" s="35" t="s">
        <v>243</v>
      </c>
      <c r="F29" s="35" t="s">
        <v>243</v>
      </c>
      <c r="G29" s="227" t="s">
        <v>243</v>
      </c>
      <c r="I29" s="93"/>
      <c r="J29" s="94"/>
      <c r="K29" s="221"/>
      <c r="L29" s="93"/>
      <c r="M29" s="94"/>
      <c r="N29" s="205"/>
    </row>
    <row r="30" spans="1:14" ht="15.5" x14ac:dyDescent="0.35">
      <c r="A30" s="626"/>
      <c r="B30" s="342" t="s">
        <v>100</v>
      </c>
      <c r="D30" s="34" t="s">
        <v>243</v>
      </c>
      <c r="E30" s="35" t="s">
        <v>243</v>
      </c>
      <c r="F30" s="35" t="s">
        <v>243</v>
      </c>
      <c r="G30" s="227" t="s">
        <v>243</v>
      </c>
      <c r="I30" s="93"/>
      <c r="J30" s="94"/>
      <c r="K30" s="221"/>
      <c r="L30" s="93"/>
      <c r="M30" s="94"/>
      <c r="N30" s="205"/>
    </row>
    <row r="31" spans="1:14" ht="16" thickBot="1" x14ac:dyDescent="0.4">
      <c r="A31" s="625"/>
      <c r="B31" s="345" t="s">
        <v>101</v>
      </c>
      <c r="D31" s="34" t="s">
        <v>243</v>
      </c>
      <c r="E31" s="35" t="s">
        <v>243</v>
      </c>
      <c r="F31" s="35" t="s">
        <v>243</v>
      </c>
      <c r="G31" s="227" t="s">
        <v>243</v>
      </c>
      <c r="I31" s="93"/>
      <c r="J31" s="94"/>
      <c r="K31" s="221"/>
      <c r="L31" s="93"/>
      <c r="M31" s="94"/>
      <c r="N31" s="205"/>
    </row>
    <row r="32" spans="1:14" ht="31" x14ac:dyDescent="0.35">
      <c r="A32" s="624" t="s">
        <v>173</v>
      </c>
      <c r="B32" s="16" t="s">
        <v>315</v>
      </c>
      <c r="D32" s="34" t="s">
        <v>243</v>
      </c>
      <c r="E32" s="35" t="s">
        <v>243</v>
      </c>
      <c r="F32" s="35" t="s">
        <v>243</v>
      </c>
      <c r="G32" s="227" t="s">
        <v>243</v>
      </c>
      <c r="I32" s="93"/>
      <c r="J32" s="94"/>
      <c r="K32" s="221"/>
      <c r="L32" s="93"/>
      <c r="M32" s="94"/>
      <c r="N32" s="205"/>
    </row>
    <row r="33" spans="1:14" ht="31" x14ac:dyDescent="0.35">
      <c r="A33" s="626"/>
      <c r="B33" s="14" t="s">
        <v>99</v>
      </c>
      <c r="D33" s="34" t="s">
        <v>243</v>
      </c>
      <c r="E33" s="35" t="s">
        <v>243</v>
      </c>
      <c r="F33" s="35" t="s">
        <v>243</v>
      </c>
      <c r="G33" s="227" t="s">
        <v>243</v>
      </c>
      <c r="I33" s="93"/>
      <c r="J33" s="94"/>
      <c r="K33" s="221"/>
      <c r="L33" s="93"/>
      <c r="M33" s="94"/>
      <c r="N33" s="205"/>
    </row>
    <row r="34" spans="1:14" ht="15.5" x14ac:dyDescent="0.35">
      <c r="A34" s="626"/>
      <c r="B34" s="14" t="s">
        <v>98</v>
      </c>
      <c r="D34" s="34" t="s">
        <v>243</v>
      </c>
      <c r="E34" s="35" t="s">
        <v>243</v>
      </c>
      <c r="F34" s="35" t="s">
        <v>243</v>
      </c>
      <c r="G34" s="227" t="s">
        <v>243</v>
      </c>
      <c r="I34" s="93"/>
      <c r="J34" s="94"/>
      <c r="K34" s="221"/>
      <c r="L34" s="93"/>
      <c r="M34" s="94"/>
      <c r="N34" s="205"/>
    </row>
    <row r="35" spans="1:14" ht="15.5" x14ac:dyDescent="0.35">
      <c r="A35" s="626"/>
      <c r="B35" s="14" t="s">
        <v>97</v>
      </c>
      <c r="D35" s="34" t="s">
        <v>243</v>
      </c>
      <c r="E35" s="35" t="s">
        <v>243</v>
      </c>
      <c r="F35" s="35" t="s">
        <v>243</v>
      </c>
      <c r="G35" s="227" t="s">
        <v>243</v>
      </c>
      <c r="I35" s="93"/>
      <c r="J35" s="94"/>
      <c r="K35" s="221"/>
      <c r="L35" s="93"/>
      <c r="M35" s="94"/>
      <c r="N35" s="205"/>
    </row>
    <row r="36" spans="1:14" ht="15.5" x14ac:dyDescent="0.35">
      <c r="A36" s="626"/>
      <c r="B36" s="14" t="s">
        <v>96</v>
      </c>
      <c r="D36" s="34" t="s">
        <v>243</v>
      </c>
      <c r="E36" s="35" t="s">
        <v>243</v>
      </c>
      <c r="F36" s="35" t="s">
        <v>243</v>
      </c>
      <c r="G36" s="227" t="s">
        <v>243</v>
      </c>
      <c r="I36" s="93"/>
      <c r="J36" s="94"/>
      <c r="K36" s="221"/>
      <c r="L36" s="93"/>
      <c r="M36" s="94"/>
      <c r="N36" s="205"/>
    </row>
    <row r="37" spans="1:14" ht="31.5" thickBot="1" x14ac:dyDescent="0.4">
      <c r="A37" s="625"/>
      <c r="B37" s="15" t="s">
        <v>95</v>
      </c>
      <c r="D37" s="144" t="s">
        <v>243</v>
      </c>
      <c r="E37" s="145" t="s">
        <v>243</v>
      </c>
      <c r="F37" s="145" t="s">
        <v>243</v>
      </c>
      <c r="G37" s="230" t="s">
        <v>243</v>
      </c>
      <c r="I37" s="254"/>
      <c r="J37" s="251"/>
      <c r="K37" s="305"/>
      <c r="L37" s="254"/>
      <c r="M37" s="251"/>
      <c r="N37" s="252"/>
    </row>
    <row r="38" spans="1:14" ht="27" customHeight="1" thickBot="1" x14ac:dyDescent="0.4">
      <c r="A38" s="313"/>
      <c r="B38" s="314"/>
      <c r="D38" s="295"/>
      <c r="E38" s="295"/>
      <c r="F38" s="295"/>
      <c r="G38" s="295"/>
      <c r="I38" s="283" t="s">
        <v>305</v>
      </c>
      <c r="J38" s="290">
        <f>SUM(J27:J37)</f>
        <v>0</v>
      </c>
      <c r="K38" s="302"/>
      <c r="L38" s="283" t="s">
        <v>312</v>
      </c>
      <c r="M38" s="290">
        <f>SUM(M27:M37)</f>
        <v>0</v>
      </c>
      <c r="N38" s="306"/>
    </row>
    <row r="39" spans="1:14" x14ac:dyDescent="0.35">
      <c r="I39" s="71"/>
      <c r="J39" s="72"/>
      <c r="K39" s="73"/>
      <c r="L39" s="71"/>
      <c r="M39" s="72"/>
      <c r="N39" s="73"/>
    </row>
    <row r="40" spans="1:14" x14ac:dyDescent="0.35">
      <c r="A40" s="48"/>
      <c r="I40" s="74" t="s">
        <v>160</v>
      </c>
      <c r="J40" s="75">
        <f>SUM(J38+J26)</f>
        <v>0</v>
      </c>
      <c r="K40" s="54"/>
      <c r="L40" s="74" t="s">
        <v>160</v>
      </c>
      <c r="M40" s="75">
        <f>SUM(M38+M26)</f>
        <v>0</v>
      </c>
      <c r="N40" s="54"/>
    </row>
    <row r="41" spans="1:14" x14ac:dyDescent="0.35">
      <c r="I41" s="76"/>
      <c r="J41" s="77"/>
      <c r="K41" s="54"/>
      <c r="L41" s="76"/>
      <c r="M41" s="77"/>
      <c r="N41" s="54"/>
    </row>
    <row r="42" spans="1:14" x14ac:dyDescent="0.35">
      <c r="I42" s="74" t="s">
        <v>159</v>
      </c>
      <c r="J42" s="75">
        <v>0</v>
      </c>
      <c r="K42" s="54"/>
      <c r="L42" s="74" t="s">
        <v>159</v>
      </c>
      <c r="M42" s="75">
        <v>0</v>
      </c>
      <c r="N42" s="54"/>
    </row>
    <row r="43" spans="1:14" x14ac:dyDescent="0.35">
      <c r="I43" s="76"/>
      <c r="J43" s="77"/>
      <c r="K43" s="54"/>
      <c r="L43" s="76"/>
      <c r="M43" s="77"/>
      <c r="N43" s="54"/>
    </row>
    <row r="44" spans="1:14" ht="15" thickBot="1" x14ac:dyDescent="0.4">
      <c r="I44" s="78" t="s">
        <v>161</v>
      </c>
      <c r="J44" s="79" t="e">
        <f>J40/J42</f>
        <v>#DIV/0!</v>
      </c>
      <c r="K44" s="80"/>
      <c r="L44" s="78" t="s">
        <v>161</v>
      </c>
      <c r="M44" s="79" t="e">
        <f>M40/M42</f>
        <v>#DIV/0!</v>
      </c>
      <c r="N44" s="80"/>
    </row>
  </sheetData>
  <mergeCells count="22">
    <mergeCell ref="A27:A31"/>
    <mergeCell ref="A32:A37"/>
    <mergeCell ref="K9:K10"/>
    <mergeCell ref="L9:L10"/>
    <mergeCell ref="M9:M10"/>
    <mergeCell ref="N9:N10"/>
    <mergeCell ref="I5:N6"/>
    <mergeCell ref="I7:K8"/>
    <mergeCell ref="L7:N8"/>
    <mergeCell ref="I9:I10"/>
    <mergeCell ref="J9:J10"/>
    <mergeCell ref="D6:G7"/>
    <mergeCell ref="A26:B26"/>
    <mergeCell ref="A10:B10"/>
    <mergeCell ref="D8:D10"/>
    <mergeCell ref="E8:E10"/>
    <mergeCell ref="F8:F10"/>
    <mergeCell ref="G8:G10"/>
    <mergeCell ref="A11:A12"/>
    <mergeCell ref="A13:A17"/>
    <mergeCell ref="A18:A21"/>
    <mergeCell ref="A22:A25"/>
  </mergeCells>
  <conditionalFormatting sqref="J44">
    <cfRule type="cellIs" dxfId="9" priority="3" operator="lessThanOrEqual">
      <formula>$I$2</formula>
    </cfRule>
    <cfRule type="cellIs" dxfId="8" priority="4" operator="greaterThan">
      <formula>$I$2</formula>
    </cfRule>
  </conditionalFormatting>
  <conditionalFormatting sqref="M44">
    <cfRule type="cellIs" dxfId="7" priority="1" operator="lessThanOrEqual">
      <formula>$I$2</formula>
    </cfRule>
    <cfRule type="cellIs" dxfId="6" priority="2" operator="greaterThan">
      <formula>$I$2</formula>
    </cfRule>
  </conditionalFormatting>
  <pageMargins left="0.23622047244094491" right="0.23622047244094491" top="0.74803149606299213" bottom="0.74803149606299213" header="0.31496062992125984" footer="0.31496062992125984"/>
  <pageSetup paperSize="8"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 BEA-BIOSECU_Filière APICOLE</vt:lpstr>
      <vt:lpstr>BEA-BIOSECU_VOLAILLES DE CHAIR</vt:lpstr>
      <vt:lpstr>BEA-BIOSECU_PALMIPEDES GRAS</vt:lpstr>
      <vt:lpstr>BEA-BIOSECU_PP et Poulettes</vt:lpstr>
      <vt:lpstr>BEA-BIOSECU_GIBIER_PIGEONS</vt:lpstr>
      <vt:lpstr>BEA-BIOSECU_Filière CUNICOLE</vt:lpstr>
      <vt:lpstr>BEA-BIOSECU_BOVINS</vt:lpstr>
      <vt:lpstr>BEA-BIOSECU_OVIN-CAPRIN</vt:lpstr>
      <vt:lpstr>BEA-BIOSECU_EQUINS</vt:lpstr>
      <vt:lpstr>BEA-BIOSECU_PORCINS</vt:lpstr>
      <vt:lpstr>TOTAL PROJET</vt:lpstr>
      <vt:lpstr>' BEA-BIOSECU_Filière APICOLE'!Zone_d_impression</vt:lpstr>
      <vt:lpstr>'BEA-BIOSECU_BOVINS'!Zone_d_impression</vt:lpstr>
      <vt:lpstr>'BEA-BIOSECU_EQUINS'!Zone_d_impression</vt:lpstr>
      <vt:lpstr>'BEA-BIOSECU_Filière CUNICOLE'!Zone_d_impression</vt:lpstr>
      <vt:lpstr>'BEA-BIOSECU_GIBIER_PIGEONS'!Zone_d_impression</vt:lpstr>
      <vt:lpstr>'BEA-BIOSECU_OVIN-CAPRIN'!Zone_d_impression</vt:lpstr>
      <vt:lpstr>'BEA-BIOSECU_PALMIPEDES GRAS'!Zone_d_impression</vt:lpstr>
      <vt:lpstr>'BEA-BIOSECU_PORCINS'!Zone_d_impression</vt:lpstr>
      <vt:lpstr>'BEA-BIOSECU_PP et Poulettes'!Zone_d_impression</vt:lpstr>
      <vt:lpstr>'BEA-BIOSECU_VOLAILLES DE CHAIR'!Zone_d_impression</vt:lpstr>
      <vt:lpstr>'TOTAL PROJET'!Zone_d_impression</vt:lpstr>
    </vt:vector>
  </TitlesOfParts>
  <Company>DRAAF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BARRE</dc:creator>
  <cp:lastModifiedBy>PHILIPPE TOUZE</cp:lastModifiedBy>
  <cp:lastPrinted>2022-01-04T08:10:30Z</cp:lastPrinted>
  <dcterms:created xsi:type="dcterms:W3CDTF">2021-01-28T15:20:19Z</dcterms:created>
  <dcterms:modified xsi:type="dcterms:W3CDTF">2022-01-04T08:12:21Z</dcterms:modified>
</cp:coreProperties>
</file>